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Контингент\Desktop\Фото столовой\"/>
    </mc:Choice>
  </mc:AlternateContent>
  <bookViews>
    <workbookView xWindow="0" yWindow="0" windowWidth="15360" windowHeight="8160" tabRatio="769" activeTab="1"/>
  </bookViews>
  <sheets>
    <sheet name="ХЭХ " sheetId="15" r:id="rId1"/>
    <sheet name="Варианты реализации" sheetId="19" r:id="rId2"/>
  </sheets>
  <calcPr calcId="152511"/>
</workbook>
</file>

<file path=xl/calcChain.xml><?xml version="1.0" encoding="utf-8"?>
<calcChain xmlns="http://schemas.openxmlformats.org/spreadsheetml/2006/main">
  <c r="E33" i="15" l="1"/>
  <c r="E42" i="15"/>
  <c r="F33" i="15"/>
  <c r="G33" i="15"/>
  <c r="H33" i="15"/>
  <c r="I33" i="15"/>
  <c r="I42" i="15"/>
  <c r="J33" i="15"/>
  <c r="K33" i="15"/>
  <c r="K42" i="15"/>
  <c r="L33" i="15"/>
  <c r="L42" i="15"/>
  <c r="M33" i="15"/>
  <c r="N33" i="15"/>
  <c r="O33" i="15"/>
  <c r="O42" i="15"/>
  <c r="P33" i="15"/>
  <c r="Q33" i="15"/>
  <c r="Q42" i="15"/>
  <c r="D33" i="15"/>
  <c r="D42" i="15"/>
  <c r="E153" i="15"/>
  <c r="F153" i="15"/>
  <c r="G153" i="15"/>
  <c r="H153" i="15"/>
  <c r="I153" i="15"/>
  <c r="J153" i="15"/>
  <c r="J154" i="15"/>
  <c r="K153" i="15"/>
  <c r="L153" i="15"/>
  <c r="M153" i="15"/>
  <c r="M154" i="15"/>
  <c r="N153" i="15"/>
  <c r="O153" i="15"/>
  <c r="O154" i="15"/>
  <c r="P153" i="15"/>
  <c r="Q153" i="15"/>
  <c r="D153" i="15"/>
  <c r="P11" i="15"/>
  <c r="O11" i="15"/>
  <c r="N11" i="15"/>
  <c r="N13" i="15"/>
  <c r="M11" i="15"/>
  <c r="M13" i="15"/>
  <c r="M195" i="15"/>
  <c r="L11" i="15"/>
  <c r="L13" i="15"/>
  <c r="K11" i="15"/>
  <c r="J11" i="15"/>
  <c r="I11" i="15"/>
  <c r="I13" i="15"/>
  <c r="I24" i="15"/>
  <c r="H11" i="15"/>
  <c r="G11" i="15"/>
  <c r="G13" i="15"/>
  <c r="F11" i="15"/>
  <c r="F13" i="15"/>
  <c r="F24" i="15"/>
  <c r="E11" i="15"/>
  <c r="D11" i="15"/>
  <c r="F107" i="15"/>
  <c r="D107" i="15"/>
  <c r="D117" i="15"/>
  <c r="E13" i="15"/>
  <c r="E24" i="15"/>
  <c r="E195" i="15"/>
  <c r="E196" i="15"/>
  <c r="E52" i="15"/>
  <c r="E61" i="15"/>
  <c r="E70" i="15"/>
  <c r="E89" i="15"/>
  <c r="E107" i="15"/>
  <c r="E125" i="15"/>
  <c r="E135" i="15"/>
  <c r="E144" i="15"/>
  <c r="E163" i="15"/>
  <c r="E181" i="15"/>
  <c r="D144" i="15"/>
  <c r="D154" i="15"/>
  <c r="I144" i="15"/>
  <c r="I154" i="15"/>
  <c r="F144" i="15"/>
  <c r="F154" i="15"/>
  <c r="G144" i="15"/>
  <c r="G154" i="15"/>
  <c r="H144" i="15"/>
  <c r="J144" i="15"/>
  <c r="K144" i="15"/>
  <c r="L144" i="15"/>
  <c r="M144" i="15"/>
  <c r="N144" i="15"/>
  <c r="O144" i="15"/>
  <c r="P144" i="15"/>
  <c r="P154" i="15"/>
  <c r="Q144" i="15"/>
  <c r="Q154" i="15"/>
  <c r="G107" i="15"/>
  <c r="I107" i="15"/>
  <c r="N107" i="15"/>
  <c r="H107" i="15"/>
  <c r="J107" i="15"/>
  <c r="J117" i="15"/>
  <c r="K107" i="15"/>
  <c r="K195" i="15"/>
  <c r="L107" i="15"/>
  <c r="M107" i="15"/>
  <c r="O107" i="15"/>
  <c r="P107" i="15"/>
  <c r="Q107" i="15"/>
  <c r="Q117" i="15"/>
  <c r="D89" i="15"/>
  <c r="D98" i="15"/>
  <c r="F70" i="15"/>
  <c r="F80" i="15"/>
  <c r="G70" i="15"/>
  <c r="H70" i="15"/>
  <c r="I70" i="15"/>
  <c r="I80" i="15"/>
  <c r="J70" i="15"/>
  <c r="K70" i="15"/>
  <c r="K80" i="15"/>
  <c r="L70" i="15"/>
  <c r="M70" i="15"/>
  <c r="M80" i="15"/>
  <c r="N70" i="15"/>
  <c r="N80" i="15"/>
  <c r="O70" i="15"/>
  <c r="O80" i="15"/>
  <c r="P70" i="15"/>
  <c r="Q70" i="15"/>
  <c r="D70" i="15"/>
  <c r="D80" i="15"/>
  <c r="U25" i="15"/>
  <c r="W25" i="15"/>
  <c r="V25" i="15"/>
  <c r="U24" i="15"/>
  <c r="W24" i="15"/>
  <c r="V24" i="15"/>
  <c r="H23" i="15"/>
  <c r="H200" i="15"/>
  <c r="H201" i="15"/>
  <c r="H41" i="15"/>
  <c r="H60" i="15"/>
  <c r="H79" i="15"/>
  <c r="H80" i="15"/>
  <c r="H97" i="15"/>
  <c r="H116" i="15"/>
  <c r="H117" i="15"/>
  <c r="H134" i="15"/>
  <c r="H171" i="15"/>
  <c r="H191" i="15"/>
  <c r="H13" i="15"/>
  <c r="H195" i="15"/>
  <c r="H52" i="15"/>
  <c r="H61" i="15"/>
  <c r="H89" i="15"/>
  <c r="H125" i="15"/>
  <c r="H135" i="15"/>
  <c r="H163" i="15"/>
  <c r="H181" i="15"/>
  <c r="P13" i="15"/>
  <c r="P195" i="15"/>
  <c r="P52" i="15"/>
  <c r="P89" i="15"/>
  <c r="P125" i="15"/>
  <c r="P135" i="15"/>
  <c r="P163" i="15"/>
  <c r="P172" i="15"/>
  <c r="P181" i="15"/>
  <c r="P192" i="15"/>
  <c r="P23" i="15"/>
  <c r="P200" i="15"/>
  <c r="P201" i="15"/>
  <c r="P41" i="15"/>
  <c r="P60" i="15"/>
  <c r="P61" i="15"/>
  <c r="P79" i="15"/>
  <c r="P80" i="15"/>
  <c r="P97" i="15"/>
  <c r="P116" i="15"/>
  <c r="P134" i="15"/>
  <c r="P171" i="15"/>
  <c r="P191" i="15"/>
  <c r="O13" i="15"/>
  <c r="O24" i="15"/>
  <c r="O193" i="15"/>
  <c r="O52" i="15"/>
  <c r="O89" i="15"/>
  <c r="O98" i="15"/>
  <c r="O125" i="15"/>
  <c r="O163" i="15"/>
  <c r="O181" i="15"/>
  <c r="O192" i="15"/>
  <c r="O23" i="15"/>
  <c r="O41" i="15"/>
  <c r="O60" i="15"/>
  <c r="O79" i="15"/>
  <c r="O97" i="15"/>
  <c r="O116" i="15"/>
  <c r="O117" i="15"/>
  <c r="O134" i="15"/>
  <c r="O135" i="15"/>
  <c r="O171" i="15"/>
  <c r="O191" i="15"/>
  <c r="N52" i="15"/>
  <c r="N89" i="15"/>
  <c r="N98" i="15"/>
  <c r="N125" i="15"/>
  <c r="N135" i="15"/>
  <c r="N163" i="15"/>
  <c r="N181" i="15"/>
  <c r="N192" i="15"/>
  <c r="N23" i="15"/>
  <c r="N41" i="15"/>
  <c r="N42" i="15"/>
  <c r="N60" i="15"/>
  <c r="N61" i="15"/>
  <c r="N79" i="15"/>
  <c r="N97" i="15"/>
  <c r="N116" i="15"/>
  <c r="N117" i="15"/>
  <c r="N134" i="15"/>
  <c r="N171" i="15"/>
  <c r="N172" i="15"/>
  <c r="N191" i="15"/>
  <c r="M52" i="15"/>
  <c r="M89" i="15"/>
  <c r="M125" i="15"/>
  <c r="M163" i="15"/>
  <c r="M172" i="15"/>
  <c r="M181" i="15"/>
  <c r="M23" i="15"/>
  <c r="M41" i="15"/>
  <c r="M60" i="15"/>
  <c r="M61" i="15"/>
  <c r="M79" i="15"/>
  <c r="M97" i="15"/>
  <c r="M116" i="15"/>
  <c r="M134" i="15"/>
  <c r="M135" i="15"/>
  <c r="M171" i="15"/>
  <c r="M191" i="15"/>
  <c r="L52" i="15"/>
  <c r="L89" i="15"/>
  <c r="L98" i="15"/>
  <c r="L125" i="15"/>
  <c r="L163" i="15"/>
  <c r="L172" i="15"/>
  <c r="L181" i="15"/>
  <c r="L192" i="15"/>
  <c r="L23" i="15"/>
  <c r="L41" i="15"/>
  <c r="L60" i="15"/>
  <c r="L61" i="15"/>
  <c r="L79" i="15"/>
  <c r="L80" i="15"/>
  <c r="L97" i="15"/>
  <c r="L116" i="15"/>
  <c r="L134" i="15"/>
  <c r="L171" i="15"/>
  <c r="L191" i="15"/>
  <c r="K13" i="15"/>
  <c r="K52" i="15"/>
  <c r="K89" i="15"/>
  <c r="K98" i="15"/>
  <c r="K125" i="15"/>
  <c r="K135" i="15"/>
  <c r="K163" i="15"/>
  <c r="K181" i="15"/>
  <c r="K192" i="15"/>
  <c r="K23" i="15"/>
  <c r="K24" i="15"/>
  <c r="K41" i="15"/>
  <c r="K60" i="15"/>
  <c r="K79" i="15"/>
  <c r="K97" i="15"/>
  <c r="K116" i="15"/>
  <c r="K134" i="15"/>
  <c r="K171" i="15"/>
  <c r="K191" i="15"/>
  <c r="J13" i="15"/>
  <c r="J195" i="15"/>
  <c r="J196" i="15"/>
  <c r="J52" i="15"/>
  <c r="J61" i="15"/>
  <c r="J89" i="15"/>
  <c r="J98" i="15"/>
  <c r="J125" i="15"/>
  <c r="J163" i="15"/>
  <c r="J181" i="15"/>
  <c r="J23" i="15"/>
  <c r="J41" i="15"/>
  <c r="J42" i="15"/>
  <c r="J60" i="15"/>
  <c r="J79" i="15"/>
  <c r="J80" i="15"/>
  <c r="J97" i="15"/>
  <c r="J116" i="15"/>
  <c r="J134" i="15"/>
  <c r="J135" i="15"/>
  <c r="J171" i="15"/>
  <c r="J172" i="15"/>
  <c r="J191" i="15"/>
  <c r="J192" i="15"/>
  <c r="I52" i="15"/>
  <c r="I61" i="15"/>
  <c r="I89" i="15"/>
  <c r="I125" i="15"/>
  <c r="I163" i="15"/>
  <c r="I172" i="15"/>
  <c r="I181" i="15"/>
  <c r="I23" i="15"/>
  <c r="I41" i="15"/>
  <c r="I60" i="15"/>
  <c r="I79" i="15"/>
  <c r="I97" i="15"/>
  <c r="I98" i="15"/>
  <c r="I116" i="15"/>
  <c r="I117" i="15"/>
  <c r="I134" i="15"/>
  <c r="I171" i="15"/>
  <c r="I191" i="15"/>
  <c r="G52" i="15"/>
  <c r="G61" i="15"/>
  <c r="G89" i="15"/>
  <c r="G98" i="15"/>
  <c r="G125" i="15"/>
  <c r="G163" i="15"/>
  <c r="G172" i="15"/>
  <c r="G181" i="15"/>
  <c r="G192" i="15"/>
  <c r="G23" i="15"/>
  <c r="G200" i="15"/>
  <c r="G201" i="15"/>
  <c r="G41" i="15"/>
  <c r="G60" i="15"/>
  <c r="G79" i="15"/>
  <c r="G80" i="15"/>
  <c r="G97" i="15"/>
  <c r="G116" i="15"/>
  <c r="G117" i="15"/>
  <c r="G134" i="15"/>
  <c r="G135" i="15"/>
  <c r="G171" i="15"/>
  <c r="G191" i="15"/>
  <c r="F52" i="15"/>
  <c r="F61" i="15"/>
  <c r="F89" i="15"/>
  <c r="F98" i="15"/>
  <c r="F125" i="15"/>
  <c r="F135" i="15"/>
  <c r="F163" i="15"/>
  <c r="F181" i="15"/>
  <c r="F23" i="15"/>
  <c r="F41" i="15"/>
  <c r="F42" i="15"/>
  <c r="F60" i="15"/>
  <c r="F79" i="15"/>
  <c r="F97" i="15"/>
  <c r="F116" i="15"/>
  <c r="F134" i="15"/>
  <c r="F171" i="15"/>
  <c r="F200" i="15"/>
  <c r="F201" i="15"/>
  <c r="F191" i="15"/>
  <c r="E23" i="15"/>
  <c r="E41" i="15"/>
  <c r="E60" i="15"/>
  <c r="E79" i="15"/>
  <c r="E80" i="15"/>
  <c r="E97" i="15"/>
  <c r="E200" i="15"/>
  <c r="E201" i="15"/>
  <c r="E116" i="15"/>
  <c r="E117" i="15"/>
  <c r="E134" i="15"/>
  <c r="E171" i="15"/>
  <c r="E191" i="15"/>
  <c r="E192" i="15"/>
  <c r="Q13" i="15"/>
  <c r="Q23" i="15"/>
  <c r="Q24" i="15"/>
  <c r="Q41" i="15"/>
  <c r="Q52" i="15"/>
  <c r="Q60" i="15"/>
  <c r="Q61" i="15"/>
  <c r="Q79" i="15"/>
  <c r="Q80" i="15"/>
  <c r="Q89" i="15"/>
  <c r="Q98" i="15"/>
  <c r="Q97" i="15"/>
  <c r="Q116" i="15"/>
  <c r="Q125" i="15"/>
  <c r="Q134" i="15"/>
  <c r="Q135" i="15"/>
  <c r="Q163" i="15"/>
  <c r="Q171" i="15"/>
  <c r="Q172" i="15"/>
  <c r="Q181" i="15"/>
  <c r="Q192" i="15"/>
  <c r="Q191" i="15"/>
  <c r="P42" i="15"/>
  <c r="P98" i="15"/>
  <c r="P117" i="15"/>
  <c r="O61" i="15"/>
  <c r="O172" i="15"/>
  <c r="N154" i="15"/>
  <c r="M42" i="15"/>
  <c r="M98" i="15"/>
  <c r="M117" i="15"/>
  <c r="M192" i="15"/>
  <c r="L117" i="15"/>
  <c r="L135" i="15"/>
  <c r="L154" i="15"/>
  <c r="K61" i="15"/>
  <c r="K154" i="15"/>
  <c r="K172" i="15"/>
  <c r="J24" i="15"/>
  <c r="I135" i="15"/>
  <c r="I192" i="15"/>
  <c r="H42" i="15"/>
  <c r="H154" i="15"/>
  <c r="H172" i="15"/>
  <c r="H192" i="15"/>
  <c r="G42" i="15"/>
  <c r="F117" i="15"/>
  <c r="F192" i="15"/>
  <c r="E154" i="15"/>
  <c r="E172" i="15"/>
  <c r="D13" i="15"/>
  <c r="D24" i="15"/>
  <c r="D23" i="15"/>
  <c r="D41" i="15"/>
  <c r="D52" i="15"/>
  <c r="D61" i="15"/>
  <c r="D60" i="15"/>
  <c r="D79" i="15"/>
  <c r="D97" i="15"/>
  <c r="D116" i="15"/>
  <c r="D125" i="15"/>
  <c r="D135" i="15"/>
  <c r="D134" i="15"/>
  <c r="D163" i="15"/>
  <c r="D172" i="15"/>
  <c r="D171" i="15"/>
  <c r="D181" i="15"/>
  <c r="D192" i="15"/>
  <c r="D191" i="15"/>
  <c r="M24" i="15"/>
  <c r="F195" i="15"/>
  <c r="F196" i="15"/>
  <c r="E98" i="15"/>
  <c r="H98" i="15"/>
  <c r="P203" i="15"/>
  <c r="P204" i="15"/>
  <c r="E202" i="15"/>
  <c r="E203" i="15"/>
  <c r="E204" i="15"/>
  <c r="J198" i="15"/>
  <c r="J199" i="15"/>
  <c r="G24" i="15"/>
  <c r="G193" i="15"/>
  <c r="G195" i="15"/>
  <c r="P196" i="15"/>
  <c r="P205" i="15"/>
  <c r="P206" i="15"/>
  <c r="F216" i="15"/>
  <c r="H204" i="15"/>
  <c r="H203" i="15"/>
  <c r="I193" i="15"/>
  <c r="F202" i="15"/>
  <c r="F203" i="15"/>
  <c r="F204" i="15"/>
  <c r="H205" i="15"/>
  <c r="H206" i="15"/>
  <c r="H196" i="15"/>
  <c r="E199" i="15"/>
  <c r="E198" i="15"/>
  <c r="E197" i="15"/>
  <c r="L24" i="15"/>
  <c r="L193" i="15"/>
  <c r="L195" i="15"/>
  <c r="J193" i="15"/>
  <c r="E193" i="15"/>
  <c r="N195" i="15"/>
  <c r="N24" i="15"/>
  <c r="N193" i="15"/>
  <c r="M196" i="15"/>
  <c r="Q193" i="15"/>
  <c r="M193" i="15"/>
  <c r="F198" i="15"/>
  <c r="F199" i="15"/>
  <c r="D193" i="15"/>
  <c r="G203" i="15"/>
  <c r="G204" i="15"/>
  <c r="G202" i="15"/>
  <c r="K205" i="15"/>
  <c r="K206" i="15"/>
  <c r="K196" i="15"/>
  <c r="K117" i="15"/>
  <c r="K193" i="15"/>
  <c r="N200" i="15"/>
  <c r="N201" i="15"/>
  <c r="I200" i="15"/>
  <c r="I201" i="15"/>
  <c r="M200" i="15"/>
  <c r="M201" i="15"/>
  <c r="J200" i="15"/>
  <c r="J201" i="15"/>
  <c r="L200" i="15"/>
  <c r="L201" i="15"/>
  <c r="O200" i="15"/>
  <c r="O201" i="15"/>
  <c r="E205" i="15"/>
  <c r="E206" i="15"/>
  <c r="K200" i="15"/>
  <c r="K201" i="15"/>
  <c r="P24" i="15"/>
  <c r="P193" i="15"/>
  <c r="J205" i="15"/>
  <c r="J206" i="15"/>
  <c r="F172" i="15"/>
  <c r="F193" i="15"/>
  <c r="O195" i="15"/>
  <c r="I195" i="15"/>
  <c r="F205" i="15"/>
  <c r="F206" i="15"/>
  <c r="H24" i="15"/>
  <c r="H193" i="15"/>
  <c r="M199" i="15"/>
  <c r="M198" i="15"/>
  <c r="N203" i="15"/>
  <c r="N204" i="15"/>
  <c r="P209" i="15"/>
  <c r="P208" i="15"/>
  <c r="M204" i="15"/>
  <c r="M203" i="15"/>
  <c r="M205" i="15"/>
  <c r="M206" i="15"/>
  <c r="F209" i="15"/>
  <c r="F207" i="15"/>
  <c r="F208" i="15"/>
  <c r="G196" i="15"/>
  <c r="G205" i="15"/>
  <c r="G206" i="15"/>
  <c r="I203" i="15"/>
  <c r="I204" i="15"/>
  <c r="P199" i="15"/>
  <c r="P198" i="15"/>
  <c r="J208" i="15"/>
  <c r="J209" i="15"/>
  <c r="I196" i="15"/>
  <c r="I205" i="15"/>
  <c r="I206" i="15"/>
  <c r="O205" i="15"/>
  <c r="O206" i="15"/>
  <c r="O196" i="15"/>
  <c r="E207" i="15"/>
  <c r="E209" i="15"/>
  <c r="E208" i="15"/>
  <c r="N196" i="15"/>
  <c r="N205" i="15"/>
  <c r="N206" i="15"/>
  <c r="K199" i="15"/>
  <c r="K198" i="15"/>
  <c r="L205" i="15"/>
  <c r="L206" i="15"/>
  <c r="L196" i="15"/>
  <c r="K203" i="15"/>
  <c r="K204" i="15"/>
  <c r="O203" i="15"/>
  <c r="O204" i="15"/>
  <c r="L203" i="15"/>
  <c r="L204" i="15"/>
  <c r="K208" i="15"/>
  <c r="K209" i="15"/>
  <c r="H198" i="15"/>
  <c r="F215" i="15"/>
  <c r="H199" i="15"/>
  <c r="F197" i="15"/>
  <c r="H209" i="15"/>
  <c r="H208" i="15"/>
  <c r="J203" i="15"/>
  <c r="J204" i="15"/>
  <c r="N209" i="15"/>
  <c r="N208" i="15"/>
  <c r="I209" i="15"/>
  <c r="I208" i="15"/>
  <c r="L208" i="15"/>
  <c r="L209" i="15"/>
  <c r="G207" i="15"/>
  <c r="G208" i="15"/>
  <c r="G209" i="15"/>
  <c r="G199" i="15"/>
  <c r="G198" i="15"/>
  <c r="G197" i="15"/>
  <c r="N199" i="15"/>
  <c r="N198" i="15"/>
  <c r="M208" i="15"/>
  <c r="M209" i="15"/>
  <c r="O198" i="15"/>
  <c r="O199" i="15"/>
  <c r="O209" i="15"/>
  <c r="O208" i="15"/>
  <c r="I199" i="15"/>
  <c r="I198" i="15"/>
  <c r="L199" i="15"/>
  <c r="L198" i="15"/>
</calcChain>
</file>

<file path=xl/sharedStrings.xml><?xml version="1.0" encoding="utf-8"?>
<sst xmlns="http://schemas.openxmlformats.org/spreadsheetml/2006/main" count="476" uniqueCount="267">
  <si>
    <t>Завтрак</t>
  </si>
  <si>
    <t>Обед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</si>
  <si>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</si>
  <si>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</si>
  <si>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</si>
  <si>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</si>
  <si>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</si>
  <si>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</si>
  <si>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</si>
  <si>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</si>
  <si>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</si>
  <si>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</si>
  <si>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</si>
  <si>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</si>
  <si>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</si>
  <si>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</si>
  <si>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</si>
  <si>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</si>
  <si>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</si>
  <si>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</si>
  <si>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</si>
  <si>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</si>
  <si>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</si>
  <si>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</si>
  <si>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</si>
  <si>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</si>
  <si>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</si>
  <si>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</si>
  <si>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</si>
  <si>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</si>
  <si>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</si>
  <si>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</si>
  <si>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</si>
  <si>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</si>
  <si>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</si>
  <si>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</si>
  <si>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</si>
  <si>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</si>
  <si>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</si>
  <si>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</si>
  <si>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</si>
  <si>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</si>
  <si>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</si>
  <si>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</si>
  <si>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</si>
  <si>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</si>
  <si>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</si>
  <si>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</si>
  <si>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</si>
  <si>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</si>
  <si>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</si>
  <si>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</si>
  <si>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</si>
  <si>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</si>
  <si>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</si>
  <si>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</si>
  <si>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</si>
  <si>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</si>
  <si>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</si>
  <si>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</si>
  <si>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</si>
  <si>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</si>
  <si>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</si>
  <si>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</si>
  <si>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</si>
  <si>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</si>
  <si>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</si>
  <si>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</si>
  <si>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</si>
  <si>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</si>
  <si>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</si>
  <si>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</si>
  <si>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</si>
  <si>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</si>
  <si>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</si>
  <si>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</si>
  <si>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</si>
  <si>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</si>
  <si>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</si>
  <si>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</si>
  <si>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</si>
  <si>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</si>
  <si>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</si>
  <si>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</si>
  <si>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</si>
  <si>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</si>
  <si>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</si>
  <si>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</si>
  <si>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</si>
  <si>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</si>
  <si>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</si>
  <si>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</si>
  <si>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</si>
  <si>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</si>
  <si>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</si>
  <si>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</si>
  <si>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</si>
  <si>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</si>
  <si>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</si>
  <si>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</si>
  <si>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</si>
  <si>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</si>
  <si>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</si>
  <si>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</si>
  <si>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</si>
  <si>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</si>
  <si>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</si>
  <si>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</si>
  <si>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</si>
  <si>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</si>
  <si>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</si>
  <si>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</si>
  <si>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</si>
  <si>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</si>
  <si>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</si>
  <si>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</si>
  <si>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</si>
  <si>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</si>
  <si>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</si>
  <si>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</si>
  <si>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</si>
  <si>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</si>
  <si>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</si>
  <si>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</si>
  <si>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</si>
  <si>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</si>
  <si>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</si>
  <si>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</si>
  <si>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</si>
  <si>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</si>
  <si>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</si>
  <si>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</si>
  <si>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</si>
  <si>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</si>
  <si>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</si>
  <si>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</si>
  <si>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</si>
  <si>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</si>
  <si>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</si>
  <si>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</si>
  <si>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</si>
  <si>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</si>
  <si>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</si>
  <si>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</si>
  <si>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</si>
  <si>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</si>
  <si>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</si>
  <si>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</si>
  <si>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</si>
  <si>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</si>
  <si>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</si>
  <si>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</si>
  <si>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</si>
  <si>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</si>
  <si>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</si>
  <si>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</si>
  <si>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</si>
  <si>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</si>
  <si>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</si>
  <si>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</si>
  <si>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</si>
  <si>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</si>
  <si>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</si>
  <si>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</si>
  <si>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</si>
  <si>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</si>
  <si>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</si>
  <si>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</si>
  <si>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</si>
  <si>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</si>
  <si>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</si>
  <si>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</si>
  <si>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</si>
  <si>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</si>
  <si>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</si>
  <si>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</si>
  <si>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</si>
  <si>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</si>
  <si>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</si>
  <si>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</si>
  <si>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</si>
  <si>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</si>
  <si>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</si>
  <si>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</si>
  <si>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</si>
  <si>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</si>
  <si>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</si>
  <si>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</si>
  <si>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</si>
  <si>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</si>
  <si>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</si>
  <si>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</si>
  <si>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</si>
  <si>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</si>
  <si>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</si>
  <si>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</si>
  <si>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</si>
  <si>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</si>
  <si>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</si>
  <si>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</si>
  <si>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</si>
  <si>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</si>
  <si>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</si>
  <si>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</si>
  <si>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</si>
  <si>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</si>
  <si>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</si>
  <si>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</si>
  <si>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</si>
  <si>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</si>
  <si>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</si>
  <si>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</si>
  <si>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</si>
  <si>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</si>
  <si>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</si>
  <si>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</si>
  <si>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</si>
  <si>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</si>
  <si>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</si>
  <si>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</si>
  <si>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</si>
  <si>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</si>
  <si>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</si>
  <si>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</si>
  <si>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</si>
  <si>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</si>
  <si>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</si>
  <si>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</si>
  <si>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</si>
  <si>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</si>
  <si>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</si>
  <si>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</si>
  <si>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</si>
  <si>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</si>
  <si>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</si>
  <si>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</si>
  <si>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</si>
  <si>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</si>
  <si>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</si>
  <si>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</si>
  <si>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</si>
  <si>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</si>
  <si>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</si>
  <si>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</si>
  <si>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</si>
  <si>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</si>
  <si>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</si>
  <si>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</si>
  <si>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Фрукты (киви)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</si>
  <si>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</si>
  <si>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</si>
  <si>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</si>
  <si>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</si>
  <si>
    <t xml:space="preserve">Меню  для обучающихся МАОУ "Школа № 5"г. Ростова-на-Дону (1-4 класс). </t>
  </si>
  <si>
    <t>Чай с сахаром,  200 мл.</t>
  </si>
  <si>
    <t>ДАТА: 27.05.2021</t>
  </si>
  <si>
    <t>Макароны отварные, 160 г.</t>
  </si>
  <si>
    <t>Блюда из мяса (рубленные), в том числе с соусом</t>
  </si>
  <si>
    <t>Тефтели говяжьи с соусом, 135 г.</t>
  </si>
  <si>
    <t>Хлеб пшеничный, 51 г.</t>
  </si>
  <si>
    <t>Суп картофельный с горохом, 200 г.</t>
  </si>
  <si>
    <t>Огурец свежий, 30 г.</t>
  </si>
  <si>
    <t>Шницель рубленный из говядины, 90 г.</t>
  </si>
  <si>
    <t>Рис отварной, 150 г.</t>
  </si>
  <si>
    <t>Компот из свежих яблок, 200 мл.</t>
  </si>
  <si>
    <t>Хлеб пшеничный, 40 г.</t>
  </si>
  <si>
    <t>Хлеб ржаной, 34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</si>
</sst>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0.0000"/>
  </numFmts>
  <fonts count="19" x14ac:knownFonts="1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6" fillId="0" borderId="2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/>
    <xf numFmtId="0" fontId="1" fillId="3" borderId="0" xfId="0" applyFont="1" applyFill="1" applyAlignment="1">
      <alignment horizontal="right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0" borderId="0" xfId="0" applyFont="1"/>
    <xf numFmtId="165" fontId="7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5" fillId="0" borderId="1" xfId="0" applyFont="1" applyBorder="1"/>
    <xf numFmtId="10" fontId="5" fillId="0" borderId="1" xfId="0" applyNumberFormat="1" applyFont="1" applyBorder="1"/>
    <xf numFmtId="0" fontId="5" fillId="0" borderId="4" xfId="0" applyFont="1" applyBorder="1"/>
    <xf numFmtId="10" fontId="5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2" xfId="0" applyFont="1" applyFill="1" applyBorder="1" applyAlignment="1"/>
    <xf numFmtId="0" fontId="4" fillId="6" borderId="1" xfId="0" applyFont="1" applyFill="1" applyBorder="1"/>
    <xf numFmtId="0" fontId="4" fillId="0" borderId="0" xfId="0" applyFont="1"/>
    <xf numFmtId="0" fontId="9" fillId="0" borderId="0" xfId="0" applyFont="1"/>
    <xf numFmtId="0" fontId="0" fillId="0" borderId="1" xfId="0" applyBorder="1" applyAlignment="1">
      <alignment wrapText="1"/>
    </xf>
    <xf numFmtId="0" fontId="4" fillId="6" borderId="1" xfId="0" applyFont="1" applyFill="1" applyBorder="1" applyAlignment="1"/>
    <xf numFmtId="0" fontId="9" fillId="0" borderId="1" xfId="0" applyFont="1" applyBorder="1"/>
    <xf numFmtId="0" fontId="10" fillId="7" borderId="1" xfId="0" applyFont="1" applyFill="1" applyBorder="1"/>
    <xf numFmtId="2" fontId="0" fillId="0" borderId="1" xfId="0" applyNumberFormat="1" applyBorder="1"/>
    <xf numFmtId="166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4" fillId="2" borderId="1" xfId="0" applyNumberFormat="1" applyFont="1" applyFill="1" applyBorder="1"/>
    <xf numFmtId="2" fontId="4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4" fillId="8" borderId="1" xfId="0" applyNumberFormat="1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4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/>
    <xf numFmtId="0" fontId="11" fillId="9" borderId="3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/>
    </xf>
    <xf numFmtId="4" fontId="4" fillId="2" borderId="1" xfId="0" applyNumberFormat="1" applyFont="1" applyFill="1" applyBorder="1"/>
    <xf numFmtId="0" fontId="14" fillId="7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2" fontId="15" fillId="0" borderId="1" xfId="0" applyNumberFormat="1" applyFont="1" applyBorder="1"/>
    <xf numFmtId="2" fontId="15" fillId="0" borderId="2" xfId="0" applyNumberFormat="1" applyFont="1" applyBorder="1"/>
    <xf numFmtId="0" fontId="15" fillId="7" borderId="1" xfId="0" applyFont="1" applyFill="1" applyBorder="1"/>
    <xf numFmtId="0" fontId="15" fillId="0" borderId="3" xfId="0" applyFont="1" applyBorder="1" applyAlignment="1">
      <alignment wrapText="1"/>
    </xf>
    <xf numFmtId="2" fontId="15" fillId="0" borderId="3" xfId="0" applyNumberFormat="1" applyFont="1" applyBorder="1"/>
    <xf numFmtId="0" fontId="11" fillId="9" borderId="0" xfId="0" applyFont="1" applyFill="1" applyBorder="1" applyAlignment="1">
      <alignment horizontal="left" vertical="center" wrapText="1"/>
    </xf>
    <xf numFmtId="167" fontId="0" fillId="0" borderId="0" xfId="0" applyNumberFormat="1"/>
    <xf numFmtId="1" fontId="0" fillId="0" borderId="1" xfId="0" applyNumberFormat="1" applyBorder="1"/>
    <xf numFmtId="0" fontId="17" fillId="0" borderId="1" xfId="0" applyFont="1" applyBorder="1" applyAlignment="1">
      <alignment horizontal="left"/>
    </xf>
    <xf numFmtId="0" fontId="18" fillId="7" borderId="1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220"/>
  <sheetViews>
    <sheetView zoomScale="84" zoomScaleNormal="84" workbookViewId="0">
      <pane ySplit="4" topLeftCell="A98" activePane="bottomLeft" state="frozen"/>
      <selection pane="bottomLeft" activeCell="B14" sqref="B14:C14"/>
    </sheetView>
  </sheetViews>
  <sheetFormatPr defaultColWidth="11.44140625" defaultRowHeight="13.8" x14ac:dyDescent="0.3"/>
  <cols>
    <col min="1" max="1" width="34.33203125" customWidth="1"/>
    <col min="3" max="3" width="37.6640625" customWidth="1"/>
    <col min="5" max="7" width="11.88671875" bestFit="1" customWidth="1"/>
    <col min="8" max="8" width="15" customWidth="1"/>
    <col min="9" max="10" width="11.88671875" bestFit="1" customWidth="1"/>
    <col min="11" max="11" width="12.88671875" bestFit="1" customWidth="1"/>
    <col min="12" max="12" width="11.88671875" bestFit="1" customWidth="1"/>
    <col min="13" max="14" width="12.88671875" bestFit="1" customWidth="1"/>
    <col min="15" max="16" width="11.88671875" bestFit="1" customWidth="1"/>
    <col min="17" max="17" width="14.109375" bestFit="1" customWidth="1"/>
  </cols>
  <sheetData>
    <row r="1" spans="1:17" ht="18" x14ac:dyDescent="0.35">
      <c r="B1" s="109" t="s">
        <v>245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x14ac:dyDescent="0.3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 customHeight="1" x14ac:dyDescent="0.3">
      <c r="A3" s="104" t="s">
        <v>195</v>
      </c>
      <c r="B3" s="105" t="s">
        <v>9</v>
      </c>
      <c r="C3" s="107" t="s">
        <v>10</v>
      </c>
      <c r="D3" s="107" t="s">
        <v>11</v>
      </c>
      <c r="E3" s="101" t="s">
        <v>12</v>
      </c>
      <c r="F3" s="102"/>
      <c r="G3" s="103"/>
      <c r="H3" s="100" t="s">
        <v>13</v>
      </c>
      <c r="I3" s="101" t="s">
        <v>14</v>
      </c>
      <c r="J3" s="102"/>
      <c r="K3" s="103"/>
      <c r="L3" s="101" t="s">
        <v>15</v>
      </c>
      <c r="M3" s="102"/>
      <c r="N3" s="102"/>
      <c r="O3" s="102"/>
      <c r="P3" s="103"/>
      <c r="Q3" s="28"/>
    </row>
    <row r="4" spans="1:17" ht="15" customHeight="1" x14ac:dyDescent="0.3">
      <c r="A4" s="104"/>
      <c r="B4" s="106"/>
      <c r="C4" s="108"/>
      <c r="D4" s="108"/>
      <c r="E4" s="28" t="s">
        <v>16</v>
      </c>
      <c r="F4" s="28" t="s">
        <v>17</v>
      </c>
      <c r="G4" s="28" t="s">
        <v>18</v>
      </c>
      <c r="H4" s="100"/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27</v>
      </c>
    </row>
    <row r="5" spans="1:17" ht="15" customHeight="1" x14ac:dyDescent="0.3">
      <c r="A5" s="52"/>
      <c r="B5" s="33" t="s">
        <v>8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52"/>
      <c r="B6" s="110" t="s">
        <v>0</v>
      </c>
      <c r="C6" s="11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7.6" x14ac:dyDescent="0.3">
      <c r="A7" s="53" t="s">
        <v>197</v>
      </c>
      <c r="B7" s="1" t="s">
        <v>141</v>
      </c>
      <c r="C7" s="1" t="s">
        <v>28</v>
      </c>
      <c r="D7" s="71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41.4" x14ac:dyDescent="0.3">
      <c r="A8" s="53" t="s">
        <v>209</v>
      </c>
      <c r="B8" s="1" t="s">
        <v>29</v>
      </c>
      <c r="C8" s="1" t="s">
        <v>193</v>
      </c>
      <c r="D8" s="71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 x14ac:dyDescent="0.3">
      <c r="A9" s="53" t="s">
        <v>218</v>
      </c>
      <c r="B9" s="1" t="s">
        <v>142</v>
      </c>
      <c r="C9" s="1" t="s">
        <v>30</v>
      </c>
      <c r="D9" s="71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 x14ac:dyDescent="0.3">
      <c r="A10" s="53" t="s">
        <v>218</v>
      </c>
      <c r="B10" s="1" t="s">
        <v>143</v>
      </c>
      <c r="C10" s="1" t="s">
        <v>32</v>
      </c>
      <c r="D10" s="71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x14ac:dyDescent="0.3">
      <c r="A11" s="53" t="s">
        <v>199</v>
      </c>
      <c r="B11" s="1"/>
      <c r="C11" s="1" t="s">
        <v>5</v>
      </c>
      <c r="D11" s="71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x14ac:dyDescent="0.3">
      <c r="A12" s="53" t="s">
        <v>210</v>
      </c>
      <c r="B12" s="1"/>
      <c r="C12" s="1" t="s">
        <v>31</v>
      </c>
      <c r="D12" s="71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x14ac:dyDescent="0.3">
      <c r="A13" s="54"/>
      <c r="B13" s="97" t="s">
        <v>33</v>
      </c>
      <c r="C13" s="97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 x14ac:dyDescent="0.3">
      <c r="A14" s="54"/>
      <c r="B14" s="94" t="s">
        <v>1</v>
      </c>
      <c r="C14" s="99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7.6" x14ac:dyDescent="0.3">
      <c r="A15" s="53" t="s">
        <v>204</v>
      </c>
      <c r="B15" s="1" t="s">
        <v>144</v>
      </c>
      <c r="C15" s="1" t="s">
        <v>34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 x14ac:dyDescent="0.3">
      <c r="A16" s="53" t="s">
        <v>205</v>
      </c>
      <c r="B16" s="1" t="s">
        <v>86</v>
      </c>
      <c r="C16" s="1" t="s">
        <v>35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7.6" x14ac:dyDescent="0.3">
      <c r="A17" s="53" t="s">
        <v>213</v>
      </c>
      <c r="B17" s="1" t="s">
        <v>242</v>
      </c>
      <c r="C17" s="1" t="s">
        <v>192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 x14ac:dyDescent="0.3">
      <c r="A18" s="53" t="s">
        <v>223</v>
      </c>
      <c r="B18" s="1"/>
      <c r="C18" s="1" t="s">
        <v>4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5.2" x14ac:dyDescent="0.3">
      <c r="A19" s="53" t="s">
        <v>222</v>
      </c>
      <c r="B19" s="1" t="s">
        <v>145</v>
      </c>
      <c r="C19" s="1" t="s">
        <v>36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41.4" x14ac:dyDescent="0.3">
      <c r="A20" s="53" t="s">
        <v>208</v>
      </c>
      <c r="B20" s="1" t="s">
        <v>138</v>
      </c>
      <c r="C20" s="1" t="s">
        <v>194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 x14ac:dyDescent="0.3">
      <c r="A21" s="53" t="s">
        <v>199</v>
      </c>
      <c r="B21" s="1"/>
      <c r="C21" s="1" t="s">
        <v>5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7.6" x14ac:dyDescent="0.3">
      <c r="A22" s="53" t="s">
        <v>200</v>
      </c>
      <c r="B22" s="1"/>
      <c r="C22" s="1" t="s">
        <v>6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 x14ac:dyDescent="0.3">
      <c r="A23" s="54"/>
      <c r="B23" s="97" t="s">
        <v>37</v>
      </c>
      <c r="C23" s="98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 x14ac:dyDescent="0.3">
      <c r="A24" s="54"/>
      <c r="B24" s="35" t="s">
        <v>38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6" x14ac:dyDescent="0.3">
      <c r="A25" s="54"/>
      <c r="B25" s="36" t="s">
        <v>39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 x14ac:dyDescent="0.3">
      <c r="A26" s="54"/>
      <c r="B26" s="94" t="s">
        <v>0</v>
      </c>
      <c r="C26" s="94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41.4" x14ac:dyDescent="0.3">
      <c r="A27" s="53" t="s">
        <v>202</v>
      </c>
      <c r="B27" s="62" t="s">
        <v>134</v>
      </c>
      <c r="C27" s="63" t="s">
        <v>40</v>
      </c>
      <c r="D27" s="62">
        <v>160</v>
      </c>
      <c r="E27" s="62">
        <v>16.46</v>
      </c>
      <c r="F27" s="62">
        <v>18.507000000000001</v>
      </c>
      <c r="G27" s="62">
        <v>3.3069999999999999</v>
      </c>
      <c r="H27" s="62">
        <v>246.06700000000001</v>
      </c>
      <c r="I27" s="62">
        <v>0.13800000000000001</v>
      </c>
      <c r="J27" s="62">
        <v>4.24</v>
      </c>
      <c r="K27" s="62">
        <v>266</v>
      </c>
      <c r="L27" s="62">
        <v>0.82199999999999995</v>
      </c>
      <c r="M27" s="62">
        <v>114.79900000000001</v>
      </c>
      <c r="N27" s="62">
        <v>267.03100000000001</v>
      </c>
      <c r="O27" s="62">
        <v>25.05</v>
      </c>
      <c r="P27" s="62">
        <v>3.0369999999999999</v>
      </c>
      <c r="Q27" s="62">
        <v>303.58</v>
      </c>
    </row>
    <row r="28" spans="1:23" ht="27.6" x14ac:dyDescent="0.3">
      <c r="A28" s="53" t="s">
        <v>231</v>
      </c>
      <c r="B28" s="62"/>
      <c r="C28" s="62" t="s">
        <v>191</v>
      </c>
      <c r="D28" s="62">
        <v>30</v>
      </c>
      <c r="E28" s="64">
        <v>0.93</v>
      </c>
      <c r="F28" s="64">
        <v>0.06</v>
      </c>
      <c r="G28" s="64">
        <v>1.95</v>
      </c>
      <c r="H28" s="64">
        <v>12</v>
      </c>
      <c r="I28" s="64">
        <v>3.3000000000000002E-2</v>
      </c>
      <c r="J28" s="64">
        <v>3</v>
      </c>
      <c r="K28" s="64"/>
      <c r="L28" s="64">
        <v>0.06</v>
      </c>
      <c r="M28" s="64">
        <v>6</v>
      </c>
      <c r="N28" s="64">
        <v>18.600000000000001</v>
      </c>
      <c r="O28" s="64">
        <v>6.3</v>
      </c>
      <c r="P28" s="64">
        <v>0.21</v>
      </c>
      <c r="Q28" s="64">
        <v>15</v>
      </c>
    </row>
    <row r="29" spans="1:23" ht="41.4" x14ac:dyDescent="0.3">
      <c r="A29" s="53" t="s">
        <v>201</v>
      </c>
      <c r="B29" s="1" t="s">
        <v>135</v>
      </c>
      <c r="C29" s="1" t="s">
        <v>41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5.2" x14ac:dyDescent="0.3">
      <c r="A30" s="53" t="s">
        <v>198</v>
      </c>
      <c r="B30" s="1" t="s">
        <v>42</v>
      </c>
      <c r="C30" s="34" t="s">
        <v>43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 x14ac:dyDescent="0.3">
      <c r="A31" s="53" t="s">
        <v>199</v>
      </c>
      <c r="B31" s="1"/>
      <c r="C31" s="1" t="s">
        <v>5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 x14ac:dyDescent="0.3">
      <c r="A32" s="69"/>
      <c r="B32" s="41"/>
      <c r="C32" s="1" t="s">
        <v>248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 x14ac:dyDescent="0.3">
      <c r="A33" s="54"/>
      <c r="B33" s="48" t="s">
        <v>33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x14ac:dyDescent="0.3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7.6" x14ac:dyDescent="0.3">
      <c r="A35" s="53" t="s">
        <v>204</v>
      </c>
      <c r="B35" s="1" t="s">
        <v>146</v>
      </c>
      <c r="C35" s="1" t="s">
        <v>44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41.4" x14ac:dyDescent="0.3">
      <c r="A36" s="53" t="s">
        <v>203</v>
      </c>
      <c r="B36" s="1" t="s">
        <v>147</v>
      </c>
      <c r="C36" s="34" t="s">
        <v>148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5.2" x14ac:dyDescent="0.3">
      <c r="A37" s="53" t="s">
        <v>219</v>
      </c>
      <c r="B37" s="1" t="s">
        <v>149</v>
      </c>
      <c r="C37" s="34" t="s">
        <v>252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41.4" x14ac:dyDescent="0.3">
      <c r="A38" s="53" t="s">
        <v>208</v>
      </c>
      <c r="B38" s="1" t="s">
        <v>150</v>
      </c>
      <c r="C38" s="1" t="s">
        <v>113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x14ac:dyDescent="0.3">
      <c r="A39" s="53" t="s">
        <v>199</v>
      </c>
      <c r="B39" s="1"/>
      <c r="C39" s="1" t="s">
        <v>5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7.6" x14ac:dyDescent="0.3">
      <c r="A40" s="53" t="s">
        <v>200</v>
      </c>
      <c r="B40" s="1"/>
      <c r="C40" s="1" t="s">
        <v>6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 x14ac:dyDescent="0.3">
      <c r="A41" s="54"/>
      <c r="B41" s="97" t="s">
        <v>37</v>
      </c>
      <c r="C41" s="98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 x14ac:dyDescent="0.3">
      <c r="A42" s="54"/>
      <c r="B42" s="35" t="s">
        <v>46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6" x14ac:dyDescent="0.3">
      <c r="A43" s="54"/>
      <c r="B43" s="36" t="s">
        <v>47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x14ac:dyDescent="0.3">
      <c r="A44" s="54"/>
      <c r="B44" s="94" t="s">
        <v>0</v>
      </c>
      <c r="C44" s="99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7.6" x14ac:dyDescent="0.3">
      <c r="A45" s="53" t="s">
        <v>213</v>
      </c>
      <c r="B45" s="1" t="s">
        <v>242</v>
      </c>
      <c r="C45" s="1" t="s">
        <v>217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 x14ac:dyDescent="0.3">
      <c r="A46" s="53" t="s">
        <v>223</v>
      </c>
      <c r="B46" s="1" t="s">
        <v>136</v>
      </c>
      <c r="C46" s="1" t="s">
        <v>48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41.4" x14ac:dyDescent="0.3">
      <c r="A47" s="53" t="s">
        <v>234</v>
      </c>
      <c r="B47" s="1" t="s">
        <v>151</v>
      </c>
      <c r="C47" s="1" t="s">
        <v>49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 x14ac:dyDescent="0.3">
      <c r="A48" s="53" t="s">
        <v>196</v>
      </c>
      <c r="B48" s="1" t="s">
        <v>152</v>
      </c>
      <c r="C48" s="1" t="s">
        <v>50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x14ac:dyDescent="0.3">
      <c r="A49" s="53" t="s">
        <v>199</v>
      </c>
      <c r="B49" s="1"/>
      <c r="C49" s="1" t="s">
        <v>5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41.4" x14ac:dyDescent="0.3">
      <c r="A50" s="53" t="s">
        <v>227</v>
      </c>
      <c r="B50" s="1"/>
      <c r="C50" s="1" t="s">
        <v>51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41.4" x14ac:dyDescent="0.3">
      <c r="A51" s="53" t="s">
        <v>209</v>
      </c>
      <c r="B51" s="1" t="s">
        <v>137</v>
      </c>
      <c r="C51" s="1" t="s">
        <v>52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 x14ac:dyDescent="0.3">
      <c r="A52" s="54"/>
      <c r="B52" s="48" t="s">
        <v>33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 x14ac:dyDescent="0.3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7.6" x14ac:dyDescent="0.3">
      <c r="A54" s="53" t="s">
        <v>204</v>
      </c>
      <c r="B54" s="1" t="s">
        <v>153</v>
      </c>
      <c r="C54" s="1" t="s">
        <v>53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41.4" x14ac:dyDescent="0.3">
      <c r="A55" s="53" t="s">
        <v>203</v>
      </c>
      <c r="B55" s="1" t="s">
        <v>154</v>
      </c>
      <c r="C55" s="1" t="s">
        <v>54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5.2" x14ac:dyDescent="0.3">
      <c r="A56" s="53" t="s">
        <v>228</v>
      </c>
      <c r="B56" s="1" t="s">
        <v>155</v>
      </c>
      <c r="C56" s="1" t="s">
        <v>55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 x14ac:dyDescent="0.3">
      <c r="A57" s="53" t="s">
        <v>211</v>
      </c>
      <c r="B57" s="1"/>
      <c r="C57" s="1" t="s">
        <v>56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x14ac:dyDescent="0.3">
      <c r="A58" s="53" t="s">
        <v>199</v>
      </c>
      <c r="B58" s="1"/>
      <c r="C58" s="1" t="s">
        <v>5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7.6" x14ac:dyDescent="0.3">
      <c r="A59" s="53" t="s">
        <v>200</v>
      </c>
      <c r="B59" s="1"/>
      <c r="C59" s="1" t="s">
        <v>6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 x14ac:dyDescent="0.3">
      <c r="A60" s="54"/>
      <c r="B60" s="97" t="s">
        <v>37</v>
      </c>
      <c r="C60" s="98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 x14ac:dyDescent="0.3">
      <c r="A61" s="54"/>
      <c r="B61" s="35" t="s">
        <v>57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6" x14ac:dyDescent="0.3">
      <c r="A62" s="54"/>
      <c r="B62" s="36" t="s">
        <v>58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54"/>
      <c r="B63" s="94" t="s">
        <v>0</v>
      </c>
      <c r="C63" s="99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7.6" x14ac:dyDescent="0.3">
      <c r="A64" s="53" t="s">
        <v>212</v>
      </c>
      <c r="B64" s="1" t="s">
        <v>156</v>
      </c>
      <c r="C64" s="1" t="s">
        <v>59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 x14ac:dyDescent="0.3">
      <c r="A65" s="53" t="s">
        <v>220</v>
      </c>
      <c r="B65" s="1"/>
      <c r="C65" s="1" t="s">
        <v>4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41.4" x14ac:dyDescent="0.3">
      <c r="A66" s="53" t="s">
        <v>201</v>
      </c>
      <c r="B66" s="1" t="s">
        <v>60</v>
      </c>
      <c r="C66" s="1" t="s">
        <v>61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 x14ac:dyDescent="0.3">
      <c r="A67" s="53" t="s">
        <v>218</v>
      </c>
      <c r="B67" s="1" t="s">
        <v>157</v>
      </c>
      <c r="C67" s="34" t="s">
        <v>30</v>
      </c>
      <c r="D67" s="71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 x14ac:dyDescent="0.3">
      <c r="A68" s="55" t="s">
        <v>210</v>
      </c>
      <c r="B68" s="41" t="s">
        <v>158</v>
      </c>
      <c r="C68" s="1" t="s">
        <v>62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x14ac:dyDescent="0.3">
      <c r="A69" s="55"/>
      <c r="B69" s="41"/>
      <c r="C69" s="62" t="s">
        <v>251</v>
      </c>
      <c r="D69" s="1">
        <v>40</v>
      </c>
      <c r="E69" s="62">
        <v>3.0399999999999996</v>
      </c>
      <c r="F69" s="62">
        <v>0.36000000000000004</v>
      </c>
      <c r="G69" s="62">
        <v>18.48</v>
      </c>
      <c r="H69" s="62">
        <v>88.399999999999991</v>
      </c>
      <c r="I69" s="62">
        <v>6.4000000000000001E-2</v>
      </c>
      <c r="J69" s="62">
        <v>0</v>
      </c>
      <c r="K69" s="62">
        <v>0</v>
      </c>
      <c r="L69" s="62">
        <v>0.52</v>
      </c>
      <c r="M69" s="62">
        <v>9.2000000000000011</v>
      </c>
      <c r="N69" s="62">
        <v>34.800000000000004</v>
      </c>
      <c r="O69" s="62">
        <v>13.200000000000001</v>
      </c>
      <c r="P69" s="62">
        <v>0.79999999999999993</v>
      </c>
      <c r="Q69" s="62"/>
    </row>
    <row r="70" spans="1:17" x14ac:dyDescent="0.3">
      <c r="A70" s="53"/>
      <c r="B70" s="3" t="s">
        <v>33</v>
      </c>
      <c r="C70" s="2"/>
      <c r="D70" s="60">
        <f>SUM(D64:D69)</f>
        <v>534.99999950000006</v>
      </c>
      <c r="E70" s="60">
        <f t="shared" ref="E70:Q70" si="10">SUM(E64:E69)</f>
        <v>31.553333230999996</v>
      </c>
      <c r="F70" s="60">
        <f t="shared" si="10"/>
        <v>21.434999885</v>
      </c>
      <c r="G70" s="60">
        <f t="shared" si="10"/>
        <v>69.546333321000006</v>
      </c>
      <c r="H70" s="60">
        <f t="shared" si="10"/>
        <v>600.38599850000003</v>
      </c>
      <c r="I70" s="60">
        <f t="shared" si="10"/>
        <v>0.2496666665</v>
      </c>
      <c r="J70" s="60">
        <f t="shared" si="10"/>
        <v>41.073999995999998</v>
      </c>
      <c r="K70" s="60">
        <f t="shared" si="10"/>
        <v>137.14999885</v>
      </c>
      <c r="L70" s="60">
        <f t="shared" si="10"/>
        <v>1.7359999975</v>
      </c>
      <c r="M70" s="60">
        <f t="shared" si="10"/>
        <v>578.09699500000011</v>
      </c>
      <c r="N70" s="60">
        <f t="shared" si="10"/>
        <v>541.34599679999997</v>
      </c>
      <c r="O70" s="60">
        <f t="shared" si="10"/>
        <v>89.247999775000011</v>
      </c>
      <c r="P70" s="60">
        <f t="shared" si="10"/>
        <v>2.3489999950000002</v>
      </c>
      <c r="Q70" s="60">
        <f t="shared" si="10"/>
        <v>735.58999871000003</v>
      </c>
    </row>
    <row r="71" spans="1:17" x14ac:dyDescent="0.3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7.6" x14ac:dyDescent="0.3">
      <c r="A72" s="53" t="s">
        <v>204</v>
      </c>
      <c r="B72" s="1" t="s">
        <v>159</v>
      </c>
      <c r="C72" s="1" t="s">
        <v>63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 x14ac:dyDescent="0.3">
      <c r="A73" s="53" t="s">
        <v>205</v>
      </c>
      <c r="B73" s="1" t="s">
        <v>160</v>
      </c>
      <c r="C73" s="1" t="s">
        <v>64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7.6" x14ac:dyDescent="0.3">
      <c r="A74" s="53" t="s">
        <v>221</v>
      </c>
      <c r="B74" s="1" t="s">
        <v>161</v>
      </c>
      <c r="C74" s="1" t="s">
        <v>65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5.2" x14ac:dyDescent="0.3">
      <c r="A75" s="53" t="s">
        <v>222</v>
      </c>
      <c r="B75" s="1" t="s">
        <v>162</v>
      </c>
      <c r="C75" s="1" t="s">
        <v>66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 x14ac:dyDescent="0.3">
      <c r="A76" s="53" t="s">
        <v>199</v>
      </c>
      <c r="B76" s="1"/>
      <c r="C76" s="1" t="s">
        <v>5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7.6" x14ac:dyDescent="0.3">
      <c r="A77" s="53" t="s">
        <v>200</v>
      </c>
      <c r="B77" s="1"/>
      <c r="C77" s="1" t="s">
        <v>6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41.4" x14ac:dyDescent="0.3">
      <c r="A78" s="53" t="s">
        <v>208</v>
      </c>
      <c r="B78" s="1" t="s">
        <v>138</v>
      </c>
      <c r="C78" s="1" t="s">
        <v>114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 x14ac:dyDescent="0.3">
      <c r="A79" s="55"/>
      <c r="B79" s="97" t="s">
        <v>37</v>
      </c>
      <c r="C79" s="97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 x14ac:dyDescent="0.3">
      <c r="A80" s="53"/>
      <c r="B80" s="35" t="s">
        <v>67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6" x14ac:dyDescent="0.3">
      <c r="A81" s="53"/>
      <c r="B81" s="36" t="s">
        <v>68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56"/>
      <c r="B82" s="94" t="s">
        <v>0</v>
      </c>
      <c r="C82" s="94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41.4" x14ac:dyDescent="0.3">
      <c r="A83" s="53" t="s">
        <v>232</v>
      </c>
      <c r="B83" s="1" t="s">
        <v>238</v>
      </c>
      <c r="C83" s="1" t="s">
        <v>239</v>
      </c>
      <c r="D83" s="71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7.6" x14ac:dyDescent="0.3">
      <c r="A84" s="53" t="s">
        <v>196</v>
      </c>
      <c r="B84" s="1" t="s">
        <v>152</v>
      </c>
      <c r="C84" s="1" t="s">
        <v>97</v>
      </c>
      <c r="D84" s="71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41.4" x14ac:dyDescent="0.3">
      <c r="A85" s="53" t="s">
        <v>234</v>
      </c>
      <c r="B85" s="1" t="s">
        <v>183</v>
      </c>
      <c r="C85" s="1" t="s">
        <v>182</v>
      </c>
      <c r="D85" s="71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41.4" x14ac:dyDescent="0.3">
      <c r="A86" s="53" t="s">
        <v>209</v>
      </c>
      <c r="B86" s="1" t="s">
        <v>137</v>
      </c>
      <c r="C86" s="62" t="s">
        <v>52</v>
      </c>
      <c r="D86" s="71">
        <v>207</v>
      </c>
      <c r="E86" s="64">
        <v>6.3E-2</v>
      </c>
      <c r="F86" s="64">
        <v>7.0000000000000001E-3</v>
      </c>
      <c r="G86" s="64">
        <v>12.189</v>
      </c>
      <c r="H86" s="64">
        <v>50.271999999999998</v>
      </c>
      <c r="I86" s="64">
        <v>4.0000000000000001E-3</v>
      </c>
      <c r="J86" s="64">
        <v>2.9</v>
      </c>
      <c r="K86" s="65"/>
      <c r="L86" s="64">
        <v>1.4E-2</v>
      </c>
      <c r="M86" s="64">
        <v>7.75</v>
      </c>
      <c r="N86" s="64">
        <v>9.7799999999999994</v>
      </c>
      <c r="O86" s="64">
        <v>5.24</v>
      </c>
      <c r="P86" s="64">
        <v>0.89800000000000002</v>
      </c>
      <c r="Q86" s="64">
        <v>0.14000000000000001</v>
      </c>
    </row>
    <row r="87" spans="1:17" x14ac:dyDescent="0.3">
      <c r="A87" s="53" t="s">
        <v>199</v>
      </c>
      <c r="B87" s="61"/>
      <c r="C87" s="66" t="s">
        <v>5</v>
      </c>
      <c r="D87" s="71">
        <v>20</v>
      </c>
      <c r="E87" s="64">
        <v>1.58</v>
      </c>
      <c r="F87" s="64">
        <v>0.2</v>
      </c>
      <c r="G87" s="64">
        <v>9.66</v>
      </c>
      <c r="H87" s="64">
        <v>47</v>
      </c>
      <c r="I87" s="64">
        <v>3.2000000000000001E-2</v>
      </c>
      <c r="J87" s="64"/>
      <c r="K87" s="64"/>
      <c r="L87" s="64">
        <v>0.26</v>
      </c>
      <c r="M87" s="64">
        <v>4.5999999999999996</v>
      </c>
      <c r="N87" s="64">
        <v>17.399999999999999</v>
      </c>
      <c r="O87" s="64">
        <v>6.6</v>
      </c>
      <c r="P87" s="64">
        <v>0.4</v>
      </c>
      <c r="Q87" s="64"/>
    </row>
    <row r="88" spans="1:17" ht="55.2" x14ac:dyDescent="0.3">
      <c r="A88" s="55" t="s">
        <v>198</v>
      </c>
      <c r="B88" s="41" t="s">
        <v>164</v>
      </c>
      <c r="C88" s="67" t="s">
        <v>43</v>
      </c>
      <c r="D88" s="71">
        <v>40</v>
      </c>
      <c r="E88" s="68">
        <v>5.4489999999999998</v>
      </c>
      <c r="F88" s="68">
        <v>5.73</v>
      </c>
      <c r="G88" s="68">
        <v>32.281999999999996</v>
      </c>
      <c r="H88" s="68">
        <v>202.738</v>
      </c>
      <c r="I88" s="68">
        <v>0.30499999999999999</v>
      </c>
      <c r="J88" s="68">
        <v>0.56000000000000005</v>
      </c>
      <c r="K88" s="64">
        <v>1.6</v>
      </c>
      <c r="L88" s="64">
        <v>2.363</v>
      </c>
      <c r="M88" s="64">
        <v>42.796999999999997</v>
      </c>
      <c r="N88" s="64">
        <v>83.183999999999997</v>
      </c>
      <c r="O88" s="64">
        <v>26.84</v>
      </c>
      <c r="P88" s="64">
        <v>0.85599999999999998</v>
      </c>
      <c r="Q88" s="64">
        <v>4</v>
      </c>
    </row>
    <row r="89" spans="1:17" x14ac:dyDescent="0.3">
      <c r="A89" s="53"/>
      <c r="B89" s="3" t="s">
        <v>33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 x14ac:dyDescent="0.3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7.6" x14ac:dyDescent="0.3">
      <c r="A91" s="53" t="s">
        <v>204</v>
      </c>
      <c r="B91" s="1" t="s">
        <v>165</v>
      </c>
      <c r="C91" s="1" t="s">
        <v>70</v>
      </c>
      <c r="D91" s="71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 x14ac:dyDescent="0.3">
      <c r="A92" s="53" t="s">
        <v>206</v>
      </c>
      <c r="B92" s="1" t="s">
        <v>166</v>
      </c>
      <c r="C92" s="1" t="s">
        <v>71</v>
      </c>
      <c r="D92" s="71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7.6" x14ac:dyDescent="0.3">
      <c r="A93" s="53" t="s">
        <v>241</v>
      </c>
      <c r="B93" s="1" t="s">
        <v>240</v>
      </c>
      <c r="C93" s="1" t="s">
        <v>243</v>
      </c>
      <c r="D93" s="71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41.4" x14ac:dyDescent="0.3">
      <c r="A94" s="53" t="s">
        <v>208</v>
      </c>
      <c r="B94" s="1" t="s">
        <v>72</v>
      </c>
      <c r="C94" s="1" t="s">
        <v>73</v>
      </c>
      <c r="D94" s="71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 x14ac:dyDescent="0.3">
      <c r="A95" s="53" t="s">
        <v>199</v>
      </c>
      <c r="B95" s="1"/>
      <c r="C95" s="1" t="s">
        <v>5</v>
      </c>
      <c r="D95" s="71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7.6" x14ac:dyDescent="0.3">
      <c r="A96" s="53" t="s">
        <v>200</v>
      </c>
      <c r="B96" s="1"/>
      <c r="C96" s="1" t="s">
        <v>6</v>
      </c>
      <c r="D96" s="71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 x14ac:dyDescent="0.3">
      <c r="A97" s="55"/>
      <c r="B97" s="97" t="s">
        <v>37</v>
      </c>
      <c r="C97" s="97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 x14ac:dyDescent="0.3">
      <c r="A98" s="53"/>
      <c r="B98" s="35" t="s">
        <v>74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6" x14ac:dyDescent="0.3">
      <c r="A99" s="53"/>
      <c r="B99" s="36" t="s">
        <v>75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x14ac:dyDescent="0.3">
      <c r="A100" s="56"/>
      <c r="B100" s="94" t="s">
        <v>0</v>
      </c>
      <c r="C100" s="94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7.6" x14ac:dyDescent="0.3">
      <c r="A101" s="53" t="s">
        <v>196</v>
      </c>
      <c r="B101" s="1" t="s">
        <v>152</v>
      </c>
      <c r="C101" s="1" t="s">
        <v>50</v>
      </c>
      <c r="D101" s="71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x14ac:dyDescent="0.3">
      <c r="A102" s="53" t="s">
        <v>216</v>
      </c>
      <c r="B102" s="1" t="s">
        <v>168</v>
      </c>
      <c r="C102" s="1" t="s">
        <v>76</v>
      </c>
      <c r="D102" s="71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41.4" x14ac:dyDescent="0.3">
      <c r="A103" s="53" t="s">
        <v>234</v>
      </c>
      <c r="B103" s="1" t="s">
        <v>169</v>
      </c>
      <c r="C103" s="1" t="s">
        <v>49</v>
      </c>
      <c r="D103" s="71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41.4" x14ac:dyDescent="0.3">
      <c r="A104" s="53" t="s">
        <v>201</v>
      </c>
      <c r="B104" s="1" t="s">
        <v>135</v>
      </c>
      <c r="C104" s="1" t="s">
        <v>41</v>
      </c>
      <c r="D104" s="71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7.6" x14ac:dyDescent="0.3">
      <c r="A105" s="53" t="s">
        <v>244</v>
      </c>
      <c r="B105" s="1"/>
      <c r="C105" s="1" t="s">
        <v>2</v>
      </c>
      <c r="D105" s="71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x14ac:dyDescent="0.3">
      <c r="A106" s="55"/>
      <c r="B106" s="41"/>
      <c r="C106" s="62" t="s">
        <v>251</v>
      </c>
      <c r="D106" s="71">
        <v>40</v>
      </c>
      <c r="E106" s="62">
        <v>3.0399999999999996</v>
      </c>
      <c r="F106" s="62">
        <v>0.36000000000000004</v>
      </c>
      <c r="G106" s="62">
        <v>18.48</v>
      </c>
      <c r="H106" s="62">
        <v>88.399999999999991</v>
      </c>
      <c r="I106" s="62">
        <v>6.4000000000000001E-2</v>
      </c>
      <c r="J106" s="62">
        <v>0</v>
      </c>
      <c r="K106" s="62">
        <v>0</v>
      </c>
      <c r="L106" s="62">
        <v>0.52</v>
      </c>
      <c r="M106" s="62">
        <v>9.2000000000000011</v>
      </c>
      <c r="N106" s="62">
        <v>34.800000000000004</v>
      </c>
      <c r="O106" s="62">
        <v>13.200000000000001</v>
      </c>
      <c r="P106" s="62">
        <v>0.79999999999999993</v>
      </c>
      <c r="Q106" s="62"/>
    </row>
    <row r="107" spans="1:17" x14ac:dyDescent="0.3">
      <c r="A107" s="55"/>
      <c r="B107" s="48" t="s">
        <v>33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 x14ac:dyDescent="0.3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7.6" x14ac:dyDescent="0.3">
      <c r="A109" s="53" t="s">
        <v>204</v>
      </c>
      <c r="B109" s="1" t="s">
        <v>170</v>
      </c>
      <c r="C109" s="1" t="s">
        <v>77</v>
      </c>
      <c r="D109" s="71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41.4" x14ac:dyDescent="0.3">
      <c r="A110" s="53" t="s">
        <v>203</v>
      </c>
      <c r="B110" s="1" t="s">
        <v>171</v>
      </c>
      <c r="C110" s="34" t="s">
        <v>172</v>
      </c>
      <c r="D110" s="71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41.4" x14ac:dyDescent="0.3">
      <c r="A111" s="53" t="s">
        <v>232</v>
      </c>
      <c r="B111" s="1" t="s">
        <v>139</v>
      </c>
      <c r="C111" s="34" t="s">
        <v>78</v>
      </c>
      <c r="D111" s="71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 x14ac:dyDescent="0.3">
      <c r="A112" s="53" t="s">
        <v>235</v>
      </c>
      <c r="B112" s="1" t="s">
        <v>173</v>
      </c>
      <c r="C112" s="1" t="s">
        <v>79</v>
      </c>
      <c r="D112" s="71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 x14ac:dyDescent="0.3">
      <c r="A113" s="53" t="s">
        <v>211</v>
      </c>
      <c r="B113" s="1"/>
      <c r="C113" s="1" t="s">
        <v>56</v>
      </c>
      <c r="D113" s="71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7.6" x14ac:dyDescent="0.3">
      <c r="A114" s="53" t="s">
        <v>200</v>
      </c>
      <c r="B114" s="1"/>
      <c r="C114" s="1" t="s">
        <v>6</v>
      </c>
      <c r="D114" s="71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x14ac:dyDescent="0.3">
      <c r="A115" s="53" t="s">
        <v>199</v>
      </c>
      <c r="B115" s="1"/>
      <c r="C115" s="1" t="s">
        <v>5</v>
      </c>
      <c r="D115" s="71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 x14ac:dyDescent="0.3">
      <c r="A116" s="55"/>
      <c r="B116" s="97" t="s">
        <v>37</v>
      </c>
      <c r="C116" s="98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x14ac:dyDescent="0.3">
      <c r="A117" s="53"/>
      <c r="B117" s="35" t="s">
        <v>80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6" x14ac:dyDescent="0.3">
      <c r="A118" s="53"/>
      <c r="B118" s="36" t="s">
        <v>81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x14ac:dyDescent="0.3">
      <c r="A119" s="56"/>
      <c r="B119" s="94" t="s">
        <v>0</v>
      </c>
      <c r="C119" s="94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7.6" x14ac:dyDescent="0.3">
      <c r="A120" s="53" t="s">
        <v>212</v>
      </c>
      <c r="B120" s="1" t="s">
        <v>174</v>
      </c>
      <c r="C120" s="1" t="s">
        <v>82</v>
      </c>
      <c r="D120" s="71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 x14ac:dyDescent="0.3">
      <c r="A121" s="53"/>
      <c r="B121" s="1" t="s">
        <v>83</v>
      </c>
      <c r="C121" s="1" t="s">
        <v>84</v>
      </c>
      <c r="D121" s="71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41.4" x14ac:dyDescent="0.3">
      <c r="A122" s="53" t="s">
        <v>209</v>
      </c>
      <c r="B122" s="1" t="s">
        <v>175</v>
      </c>
      <c r="C122" s="1" t="s">
        <v>52</v>
      </c>
      <c r="D122" s="71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 x14ac:dyDescent="0.3">
      <c r="A123" s="53" t="s">
        <v>199</v>
      </c>
      <c r="B123" s="1"/>
      <c r="C123" s="1" t="s">
        <v>5</v>
      </c>
      <c r="D123" s="71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 x14ac:dyDescent="0.3">
      <c r="A124" s="53" t="s">
        <v>210</v>
      </c>
      <c r="B124" s="1"/>
      <c r="C124" s="1" t="s">
        <v>31</v>
      </c>
      <c r="D124" s="71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x14ac:dyDescent="0.3">
      <c r="A125" s="55"/>
      <c r="B125" s="48" t="s">
        <v>33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 x14ac:dyDescent="0.3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7.6" x14ac:dyDescent="0.3">
      <c r="A127" s="53" t="s">
        <v>204</v>
      </c>
      <c r="B127" s="1" t="s">
        <v>176</v>
      </c>
      <c r="C127" s="1" t="s">
        <v>85</v>
      </c>
      <c r="D127" s="71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 x14ac:dyDescent="0.3">
      <c r="A128" s="53" t="s">
        <v>205</v>
      </c>
      <c r="B128" s="1" t="s">
        <v>86</v>
      </c>
      <c r="C128" s="1" t="s">
        <v>87</v>
      </c>
      <c r="D128" s="71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 x14ac:dyDescent="0.3">
      <c r="A129" s="53" t="s">
        <v>233</v>
      </c>
      <c r="B129" s="1" t="s">
        <v>140</v>
      </c>
      <c r="C129" s="1" t="s">
        <v>88</v>
      </c>
      <c r="D129" s="71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5.2" x14ac:dyDescent="0.3">
      <c r="A130" s="53" t="s">
        <v>222</v>
      </c>
      <c r="B130" s="1" t="s">
        <v>167</v>
      </c>
      <c r="C130" s="1" t="s">
        <v>36</v>
      </c>
      <c r="D130" s="71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41.4" x14ac:dyDescent="0.3">
      <c r="A131" s="53" t="s">
        <v>208</v>
      </c>
      <c r="B131" s="1" t="s">
        <v>177</v>
      </c>
      <c r="C131" s="1" t="s">
        <v>112</v>
      </c>
      <c r="D131" s="71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 x14ac:dyDescent="0.3">
      <c r="A132" s="53" t="s">
        <v>199</v>
      </c>
      <c r="B132" s="1"/>
      <c r="C132" s="1" t="s">
        <v>5</v>
      </c>
      <c r="D132" s="71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7.6" x14ac:dyDescent="0.3">
      <c r="A133" s="53" t="s">
        <v>200</v>
      </c>
      <c r="B133" s="1"/>
      <c r="C133" s="1" t="s">
        <v>6</v>
      </c>
      <c r="D133" s="71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 x14ac:dyDescent="0.3">
      <c r="A134" s="55"/>
      <c r="B134" s="97" t="s">
        <v>37</v>
      </c>
      <c r="C134" s="98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 x14ac:dyDescent="0.3">
      <c r="A135" s="53"/>
      <c r="B135" s="35" t="s">
        <v>89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6" x14ac:dyDescent="0.3">
      <c r="A136" s="53"/>
      <c r="B136" s="36" t="s">
        <v>90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x14ac:dyDescent="0.3">
      <c r="A137" s="56"/>
      <c r="B137" s="94" t="s">
        <v>0</v>
      </c>
      <c r="C137" s="94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41.4" x14ac:dyDescent="0.3">
      <c r="A138" s="53" t="s">
        <v>196</v>
      </c>
      <c r="B138" s="1"/>
      <c r="C138" s="1" t="s">
        <v>3</v>
      </c>
      <c r="D138" s="71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5.2" x14ac:dyDescent="0.3">
      <c r="A139" s="53" t="s">
        <v>225</v>
      </c>
      <c r="B139" s="1" t="s">
        <v>91</v>
      </c>
      <c r="C139" s="1" t="s">
        <v>92</v>
      </c>
      <c r="D139" s="71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 x14ac:dyDescent="0.3">
      <c r="A140" s="53" t="s">
        <v>223</v>
      </c>
      <c r="B140" s="1" t="s">
        <v>178</v>
      </c>
      <c r="C140" s="34" t="s">
        <v>93</v>
      </c>
      <c r="D140" s="71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41.4" x14ac:dyDescent="0.3">
      <c r="A141" s="53" t="s">
        <v>201</v>
      </c>
      <c r="B141" s="37" t="s">
        <v>135</v>
      </c>
      <c r="C141" s="1" t="s">
        <v>41</v>
      </c>
      <c r="D141" s="71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5.2" x14ac:dyDescent="0.3">
      <c r="A142" s="53" t="s">
        <v>198</v>
      </c>
      <c r="B142" s="1" t="s">
        <v>164</v>
      </c>
      <c r="C142" s="63" t="s">
        <v>43</v>
      </c>
      <c r="D142" s="71">
        <v>40</v>
      </c>
      <c r="E142" s="64">
        <v>5.4489999999999998</v>
      </c>
      <c r="F142" s="64">
        <v>5.73</v>
      </c>
      <c r="G142" s="64">
        <v>32.281999999999996</v>
      </c>
      <c r="H142" s="64">
        <v>202.738</v>
      </c>
      <c r="I142" s="64">
        <v>0.30499999999999999</v>
      </c>
      <c r="J142" s="64">
        <v>0.56000000000000005</v>
      </c>
      <c r="K142" s="64">
        <v>1.6</v>
      </c>
      <c r="L142" s="64">
        <v>2.363</v>
      </c>
      <c r="M142" s="64">
        <v>42.796999999999997</v>
      </c>
      <c r="N142" s="64">
        <v>83.183999999999997</v>
      </c>
      <c r="O142" s="64">
        <v>26.84</v>
      </c>
      <c r="P142" s="64">
        <v>0.85599999999999998</v>
      </c>
      <c r="Q142" s="64">
        <v>4</v>
      </c>
    </row>
    <row r="143" spans="1:17" x14ac:dyDescent="0.3">
      <c r="A143" s="55"/>
      <c r="B143" s="41"/>
      <c r="C143" s="66" t="s">
        <v>5</v>
      </c>
      <c r="D143" s="71">
        <v>20</v>
      </c>
      <c r="E143" s="64">
        <v>1.58</v>
      </c>
      <c r="F143" s="64">
        <v>0.2</v>
      </c>
      <c r="G143" s="64">
        <v>9.66</v>
      </c>
      <c r="H143" s="64">
        <v>47</v>
      </c>
      <c r="I143" s="64">
        <v>3.2000000000000001E-2</v>
      </c>
      <c r="J143" s="64"/>
      <c r="K143" s="64"/>
      <c r="L143" s="64">
        <v>0.26</v>
      </c>
      <c r="M143" s="64">
        <v>4.5999999999999996</v>
      </c>
      <c r="N143" s="64">
        <v>17.399999999999999</v>
      </c>
      <c r="O143" s="64">
        <v>6.6</v>
      </c>
      <c r="P143" s="64">
        <v>0.4</v>
      </c>
      <c r="Q143" s="64"/>
    </row>
    <row r="144" spans="1:17" x14ac:dyDescent="0.3">
      <c r="A144" s="55"/>
      <c r="B144" s="49" t="s">
        <v>33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 x14ac:dyDescent="0.3">
      <c r="A145" s="56"/>
      <c r="B145" s="94" t="s">
        <v>1</v>
      </c>
      <c r="C145" s="94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7.6" x14ac:dyDescent="0.3">
      <c r="A146" s="53" t="s">
        <v>204</v>
      </c>
      <c r="B146" s="1" t="s">
        <v>94</v>
      </c>
      <c r="C146" s="34" t="s">
        <v>190</v>
      </c>
      <c r="D146" s="71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41.4" x14ac:dyDescent="0.3">
      <c r="A147" s="53" t="s">
        <v>203</v>
      </c>
      <c r="B147" s="1" t="s">
        <v>179</v>
      </c>
      <c r="C147" s="34" t="s">
        <v>181</v>
      </c>
      <c r="D147" s="71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7.6" x14ac:dyDescent="0.3">
      <c r="A148" s="53" t="s">
        <v>214</v>
      </c>
      <c r="B148" s="1" t="s">
        <v>237</v>
      </c>
      <c r="C148" s="1" t="s">
        <v>236</v>
      </c>
      <c r="D148" s="71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x14ac:dyDescent="0.3">
      <c r="A149" s="53" t="s">
        <v>224</v>
      </c>
      <c r="B149" s="1" t="s">
        <v>169</v>
      </c>
      <c r="C149" s="1" t="s">
        <v>49</v>
      </c>
      <c r="D149" s="71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41.4" x14ac:dyDescent="0.3">
      <c r="A150" s="53" t="s">
        <v>208</v>
      </c>
      <c r="B150" s="1" t="s">
        <v>180</v>
      </c>
      <c r="C150" s="1" t="s">
        <v>115</v>
      </c>
      <c r="D150" s="71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 x14ac:dyDescent="0.3">
      <c r="A151" s="53" t="s">
        <v>199</v>
      </c>
      <c r="B151" s="1"/>
      <c r="C151" s="1" t="s">
        <v>5</v>
      </c>
      <c r="D151" s="71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7.6" x14ac:dyDescent="0.3">
      <c r="A152" s="53" t="s">
        <v>200</v>
      </c>
      <c r="B152" s="1"/>
      <c r="C152" s="1" t="s">
        <v>6</v>
      </c>
      <c r="D152" s="71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 x14ac:dyDescent="0.3">
      <c r="A153" s="55"/>
      <c r="B153" s="97" t="s">
        <v>37</v>
      </c>
      <c r="C153" s="97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 x14ac:dyDescent="0.3">
      <c r="A154" s="53"/>
      <c r="B154" s="35" t="s">
        <v>95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6" x14ac:dyDescent="0.3">
      <c r="A155" s="53"/>
      <c r="B155" s="36" t="s">
        <v>96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x14ac:dyDescent="0.3">
      <c r="A156" s="56"/>
      <c r="B156" s="94" t="s">
        <v>0</v>
      </c>
      <c r="C156" s="99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7.6" x14ac:dyDescent="0.3">
      <c r="A157" s="53" t="s">
        <v>196</v>
      </c>
      <c r="B157" s="1" t="s">
        <v>152</v>
      </c>
      <c r="C157" s="1" t="s">
        <v>97</v>
      </c>
      <c r="D157" s="71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 x14ac:dyDescent="0.3">
      <c r="A158" s="53" t="s">
        <v>215</v>
      </c>
      <c r="B158" s="1" t="s">
        <v>98</v>
      </c>
      <c r="C158" s="1" t="s">
        <v>99</v>
      </c>
      <c r="D158" s="71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5.2" x14ac:dyDescent="0.3">
      <c r="A159" s="53" t="s">
        <v>222</v>
      </c>
      <c r="B159" s="1" t="s">
        <v>183</v>
      </c>
      <c r="C159" s="1" t="s">
        <v>182</v>
      </c>
      <c r="D159" s="71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41.4" x14ac:dyDescent="0.3">
      <c r="A160" s="53" t="s">
        <v>201</v>
      </c>
      <c r="B160" s="1" t="s">
        <v>60</v>
      </c>
      <c r="C160" s="1" t="s">
        <v>61</v>
      </c>
      <c r="D160" s="71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41.4" x14ac:dyDescent="0.3">
      <c r="A161" s="53" t="s">
        <v>229</v>
      </c>
      <c r="B161" s="1"/>
      <c r="C161" s="1" t="s">
        <v>51</v>
      </c>
      <c r="D161" s="71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x14ac:dyDescent="0.3">
      <c r="A162" s="53" t="s">
        <v>199</v>
      </c>
      <c r="B162" s="1"/>
      <c r="C162" s="1" t="s">
        <v>5</v>
      </c>
      <c r="D162" s="71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 x14ac:dyDescent="0.3">
      <c r="A163" s="55"/>
      <c r="B163" s="48" t="s">
        <v>33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 x14ac:dyDescent="0.3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7.6" x14ac:dyDescent="0.3">
      <c r="A165" s="53" t="s">
        <v>204</v>
      </c>
      <c r="B165" s="1" t="s">
        <v>184</v>
      </c>
      <c r="C165" s="1" t="s">
        <v>100</v>
      </c>
      <c r="D165" s="71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 x14ac:dyDescent="0.3">
      <c r="A166" s="53" t="s">
        <v>205</v>
      </c>
      <c r="B166" s="1" t="s">
        <v>185</v>
      </c>
      <c r="C166" s="1" t="s">
        <v>101</v>
      </c>
      <c r="D166" s="71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5.2" x14ac:dyDescent="0.3">
      <c r="A167" s="53" t="s">
        <v>230</v>
      </c>
      <c r="B167" s="1" t="s">
        <v>102</v>
      </c>
      <c r="C167" s="1" t="s">
        <v>103</v>
      </c>
      <c r="D167" s="71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 x14ac:dyDescent="0.3">
      <c r="A168" s="53" t="s">
        <v>211</v>
      </c>
      <c r="B168" s="1"/>
      <c r="C168" s="1" t="s">
        <v>56</v>
      </c>
      <c r="D168" s="71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x14ac:dyDescent="0.3">
      <c r="A169" s="53" t="s">
        <v>199</v>
      </c>
      <c r="B169" s="1"/>
      <c r="C169" s="1" t="s">
        <v>5</v>
      </c>
      <c r="D169" s="71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7.6" x14ac:dyDescent="0.3">
      <c r="A170" s="53" t="s">
        <v>200</v>
      </c>
      <c r="B170" s="1"/>
      <c r="C170" s="1" t="s">
        <v>6</v>
      </c>
      <c r="D170" s="71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 x14ac:dyDescent="0.3">
      <c r="A171" s="55"/>
      <c r="B171" s="97" t="s">
        <v>37</v>
      </c>
      <c r="C171" s="97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 x14ac:dyDescent="0.3">
      <c r="A172" s="53"/>
      <c r="B172" s="35" t="s">
        <v>104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6" x14ac:dyDescent="0.3">
      <c r="A173" s="53"/>
      <c r="B173" s="36" t="s">
        <v>105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x14ac:dyDescent="0.3">
      <c r="A174" s="56"/>
      <c r="B174" s="94" t="s">
        <v>0</v>
      </c>
      <c r="C174" s="94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7.6" x14ac:dyDescent="0.3">
      <c r="A175" s="53" t="s">
        <v>197</v>
      </c>
      <c r="B175" s="1" t="s">
        <v>186</v>
      </c>
      <c r="C175" s="1" t="s">
        <v>116</v>
      </c>
      <c r="D175" s="71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41.4" x14ac:dyDescent="0.3">
      <c r="A176" s="53" t="s">
        <v>209</v>
      </c>
      <c r="B176" s="1" t="s">
        <v>29</v>
      </c>
      <c r="C176" s="1" t="s">
        <v>111</v>
      </c>
      <c r="D176" s="71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 x14ac:dyDescent="0.3">
      <c r="A177" s="53" t="s">
        <v>218</v>
      </c>
      <c r="B177" s="1" t="s">
        <v>163</v>
      </c>
      <c r="C177" s="1" t="s">
        <v>69</v>
      </c>
      <c r="D177" s="71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x14ac:dyDescent="0.3">
      <c r="A178" s="53" t="s">
        <v>218</v>
      </c>
      <c r="B178" s="1" t="s">
        <v>157</v>
      </c>
      <c r="C178" s="1" t="s">
        <v>30</v>
      </c>
      <c r="D178" s="71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 x14ac:dyDescent="0.3">
      <c r="A179" s="53" t="s">
        <v>199</v>
      </c>
      <c r="B179" s="1"/>
      <c r="C179" s="1" t="s">
        <v>5</v>
      </c>
      <c r="D179" s="71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 x14ac:dyDescent="0.3">
      <c r="A180" s="53" t="s">
        <v>210</v>
      </c>
      <c r="B180" s="1"/>
      <c r="C180" s="1" t="s">
        <v>45</v>
      </c>
      <c r="D180" s="71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x14ac:dyDescent="0.3">
      <c r="A181" s="55"/>
      <c r="B181" s="48" t="s">
        <v>33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 x14ac:dyDescent="0.3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7.6" x14ac:dyDescent="0.3">
      <c r="A183" s="53" t="s">
        <v>204</v>
      </c>
      <c r="B183" s="1" t="s">
        <v>106</v>
      </c>
      <c r="C183" s="1" t="s">
        <v>107</v>
      </c>
      <c r="D183" s="71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41.4" x14ac:dyDescent="0.3">
      <c r="A184" s="53" t="s">
        <v>203</v>
      </c>
      <c r="B184" s="1" t="s">
        <v>187</v>
      </c>
      <c r="C184" s="34" t="s">
        <v>207</v>
      </c>
      <c r="D184" s="71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 x14ac:dyDescent="0.3">
      <c r="A185" s="53" t="s">
        <v>226</v>
      </c>
      <c r="B185" s="1" t="s">
        <v>188</v>
      </c>
      <c r="C185" s="1" t="s">
        <v>108</v>
      </c>
      <c r="D185" s="71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5.2" x14ac:dyDescent="0.3">
      <c r="A186" s="53" t="s">
        <v>222</v>
      </c>
      <c r="B186" s="1" t="s">
        <v>162</v>
      </c>
      <c r="C186" s="1" t="s">
        <v>66</v>
      </c>
      <c r="D186" s="71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41.4" x14ac:dyDescent="0.3">
      <c r="A187" s="53" t="s">
        <v>208</v>
      </c>
      <c r="B187" s="1" t="s">
        <v>177</v>
      </c>
      <c r="C187" s="1" t="s">
        <v>112</v>
      </c>
      <c r="D187" s="71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 x14ac:dyDescent="0.3">
      <c r="A188" s="53" t="s">
        <v>199</v>
      </c>
      <c r="B188" s="1"/>
      <c r="C188" s="1" t="s">
        <v>5</v>
      </c>
      <c r="D188" s="71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7.6" x14ac:dyDescent="0.3">
      <c r="A189" s="53" t="s">
        <v>200</v>
      </c>
      <c r="B189" s="1"/>
      <c r="C189" s="1" t="s">
        <v>6</v>
      </c>
      <c r="D189" s="71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 x14ac:dyDescent="0.3">
      <c r="A190" s="52" t="s">
        <v>223</v>
      </c>
      <c r="B190" s="1" t="s">
        <v>189</v>
      </c>
      <c r="C190" s="1" t="s">
        <v>109</v>
      </c>
      <c r="D190" s="71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 x14ac:dyDescent="0.3">
      <c r="B191" s="95" t="s">
        <v>37</v>
      </c>
      <c r="C191" s="96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 x14ac:dyDescent="0.3">
      <c r="B192" s="29" t="s">
        <v>110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6" x14ac:dyDescent="0.3">
      <c r="B193" s="33" t="s">
        <v>7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 x14ac:dyDescent="0.3">
      <c r="B195" s="4"/>
      <c r="C195" s="74" t="s">
        <v>117</v>
      </c>
      <c r="D195" s="76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 x14ac:dyDescent="0.3">
      <c r="B196" s="6"/>
      <c r="C196" s="74" t="s">
        <v>118</v>
      </c>
      <c r="D196" s="76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 x14ac:dyDescent="0.3">
      <c r="B197" s="83" t="s">
        <v>119</v>
      </c>
      <c r="C197" s="83"/>
      <c r="D197" s="84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 x14ac:dyDescent="0.3">
      <c r="B198" s="74" t="s">
        <v>120</v>
      </c>
      <c r="C198" s="75"/>
      <c r="D198" s="76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 x14ac:dyDescent="0.3">
      <c r="B199" s="91" t="s">
        <v>121</v>
      </c>
      <c r="C199" s="92"/>
      <c r="D199" s="93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 x14ac:dyDescent="0.3">
      <c r="B200" s="4"/>
      <c r="C200" s="74" t="s">
        <v>122</v>
      </c>
      <c r="D200" s="76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 x14ac:dyDescent="0.3">
      <c r="B201" s="6"/>
      <c r="C201" s="74" t="s">
        <v>123</v>
      </c>
      <c r="D201" s="76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 x14ac:dyDescent="0.3">
      <c r="B202" s="83" t="s">
        <v>119</v>
      </c>
      <c r="C202" s="83"/>
      <c r="D202" s="84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 x14ac:dyDescent="0.3">
      <c r="B203" s="74" t="s">
        <v>120</v>
      </c>
      <c r="C203" s="75"/>
      <c r="D203" s="76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 x14ac:dyDescent="0.3">
      <c r="B204" s="91" t="s">
        <v>121</v>
      </c>
      <c r="C204" s="92"/>
      <c r="D204" s="93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 x14ac:dyDescent="0.3">
      <c r="B205" s="4"/>
      <c r="C205" s="74" t="s">
        <v>125</v>
      </c>
      <c r="D205" s="76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 x14ac:dyDescent="0.3">
      <c r="B206" s="6"/>
      <c r="C206" s="74" t="s">
        <v>126</v>
      </c>
      <c r="D206" s="76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 x14ac:dyDescent="0.3">
      <c r="B207" s="83" t="s">
        <v>119</v>
      </c>
      <c r="C207" s="83"/>
      <c r="D207" s="84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 x14ac:dyDescent="0.3">
      <c r="B208" s="74" t="s">
        <v>120</v>
      </c>
      <c r="C208" s="75"/>
      <c r="D208" s="76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 x14ac:dyDescent="0.3">
      <c r="B209" s="85" t="s">
        <v>121</v>
      </c>
      <c r="C209" s="86"/>
      <c r="D209" s="87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 x14ac:dyDescent="0.3">
      <c r="B210" s="88" t="s">
        <v>127</v>
      </c>
      <c r="C210" s="89"/>
      <c r="D210" s="90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 x14ac:dyDescent="0.3">
      <c r="B211" s="74" t="s">
        <v>124</v>
      </c>
      <c r="C211" s="75"/>
      <c r="D211" s="76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 x14ac:dyDescent="0.3">
      <c r="B212" s="15"/>
      <c r="C212" s="16" t="s">
        <v>128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 x14ac:dyDescent="0.3">
      <c r="B213" s="20"/>
      <c r="C213" s="16" t="s">
        <v>129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 x14ac:dyDescent="0.3">
      <c r="B214" s="20"/>
      <c r="C214" s="77" t="s">
        <v>130</v>
      </c>
      <c r="D214" s="78"/>
      <c r="E214" s="23"/>
      <c r="F214" s="23"/>
      <c r="G214" s="23" t="s">
        <v>131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3">
      <c r="B215" s="20"/>
      <c r="C215" s="79"/>
      <c r="D215" s="80"/>
      <c r="E215" s="24" t="s">
        <v>0</v>
      </c>
      <c r="F215" s="25">
        <f>H196/H211</f>
        <v>0.27648642534042561</v>
      </c>
      <c r="G215" s="24" t="s">
        <v>132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3">
      <c r="B216" s="20"/>
      <c r="C216" s="81"/>
      <c r="D216" s="82"/>
      <c r="E216" s="26" t="s">
        <v>1</v>
      </c>
      <c r="F216" s="27">
        <f>H201/H211</f>
        <v>0.33430804832907807</v>
      </c>
      <c r="G216" s="26" t="s">
        <v>133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6.2" x14ac:dyDescent="0.3">
      <c r="A217" s="51" t="s">
        <v>246</v>
      </c>
    </row>
    <row r="218" spans="1:16" ht="16.2" x14ac:dyDescent="0.3">
      <c r="A218" s="51" t="s">
        <v>250</v>
      </c>
    </row>
    <row r="219" spans="1:16" ht="16.2" x14ac:dyDescent="0.3">
      <c r="A219" s="51" t="s">
        <v>247</v>
      </c>
    </row>
    <row r="220" spans="1:16" ht="16.2" x14ac:dyDescent="0.3">
      <c r="A220" s="51" t="s">
        <v>249</v>
      </c>
    </row>
  </sheetData>
  <mergeCells count="50">
    <mergeCell ref="B1:Q1"/>
    <mergeCell ref="L3:P3"/>
    <mergeCell ref="B41:C41"/>
    <mergeCell ref="B44:C44"/>
    <mergeCell ref="B13:C13"/>
    <mergeCell ref="B6:C6"/>
    <mergeCell ref="A3:A4"/>
    <mergeCell ref="B3:B4"/>
    <mergeCell ref="C3:C4"/>
    <mergeCell ref="D3:D4"/>
    <mergeCell ref="I3:K3"/>
    <mergeCell ref="B63:C63"/>
    <mergeCell ref="H3:H4"/>
    <mergeCell ref="B23:C23"/>
    <mergeCell ref="B26:C26"/>
    <mergeCell ref="B14:C14"/>
    <mergeCell ref="E3:G3"/>
    <mergeCell ref="B60:C60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156:C156"/>
    <mergeCell ref="B137:C137"/>
    <mergeCell ref="B145:C145"/>
    <mergeCell ref="B153:C153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02:D202"/>
    <mergeCell ref="B203:D203"/>
    <mergeCell ref="B211:D211"/>
    <mergeCell ref="C214:D216"/>
    <mergeCell ref="C205:D205"/>
    <mergeCell ref="C206:D206"/>
    <mergeCell ref="B207:D207"/>
    <mergeCell ref="B208:D208"/>
    <mergeCell ref="B209:D209"/>
    <mergeCell ref="B210:D210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B21"/>
  <sheetViews>
    <sheetView tabSelected="1" zoomScale="84" zoomScaleNormal="84" workbookViewId="0">
      <pane ySplit="4" topLeftCell="A5" activePane="bottomLeft" state="frozen"/>
      <selection pane="bottomLeft" activeCell="B28" sqref="B28"/>
    </sheetView>
  </sheetViews>
  <sheetFormatPr defaultColWidth="11.44140625" defaultRowHeight="15.6" x14ac:dyDescent="0.3"/>
  <cols>
    <col min="1" max="1" width="51.33203125" style="58" customWidth="1"/>
    <col min="2" max="2" width="48.6640625" style="58" customWidth="1"/>
    <col min="3" max="16384" width="11.44140625" style="58"/>
  </cols>
  <sheetData>
    <row r="1" spans="1:2" ht="41.25" customHeight="1" x14ac:dyDescent="0.3">
      <c r="A1" s="112" t="s">
        <v>253</v>
      </c>
      <c r="B1" s="112"/>
    </row>
    <row r="3" spans="1:2" ht="12.75" customHeight="1" x14ac:dyDescent="0.3">
      <c r="A3" s="115" t="s">
        <v>195</v>
      </c>
      <c r="B3" s="113"/>
    </row>
    <row r="4" spans="1:2" ht="15" customHeight="1" x14ac:dyDescent="0.3">
      <c r="A4" s="115"/>
      <c r="B4" s="114"/>
    </row>
    <row r="5" spans="1:2" ht="15" customHeight="1" x14ac:dyDescent="0.3">
      <c r="A5" s="116" t="s">
        <v>255</v>
      </c>
      <c r="B5" s="117"/>
    </row>
    <row r="6" spans="1:2" x14ac:dyDescent="0.3">
      <c r="A6" s="118" t="s">
        <v>0</v>
      </c>
      <c r="B6" s="119"/>
    </row>
    <row r="7" spans="1:2" ht="31.2" x14ac:dyDescent="0.3">
      <c r="A7" s="57" t="s">
        <v>197</v>
      </c>
      <c r="B7" s="73" t="s">
        <v>256</v>
      </c>
    </row>
    <row r="8" spans="1:2" ht="31.2" x14ac:dyDescent="0.3">
      <c r="A8" s="57" t="s">
        <v>209</v>
      </c>
      <c r="B8" s="59" t="s">
        <v>254</v>
      </c>
    </row>
    <row r="9" spans="1:2" ht="22.2" customHeight="1" x14ac:dyDescent="0.3">
      <c r="A9" s="57" t="s">
        <v>257</v>
      </c>
      <c r="B9" s="59" t="s">
        <v>258</v>
      </c>
    </row>
    <row r="10" spans="1:2" x14ac:dyDescent="0.3">
      <c r="A10" s="57" t="s">
        <v>218</v>
      </c>
      <c r="B10" s="59"/>
    </row>
    <row r="11" spans="1:2" x14ac:dyDescent="0.3">
      <c r="A11" s="57" t="s">
        <v>199</v>
      </c>
      <c r="B11" s="72" t="s">
        <v>259</v>
      </c>
    </row>
    <row r="12" spans="1:2" x14ac:dyDescent="0.3">
      <c r="A12" s="57" t="s">
        <v>210</v>
      </c>
      <c r="B12" s="59"/>
    </row>
    <row r="13" spans="1:2" x14ac:dyDescent="0.3">
      <c r="A13" s="118" t="s">
        <v>1</v>
      </c>
      <c r="B13" s="119"/>
    </row>
    <row r="14" spans="1:2" ht="31.2" x14ac:dyDescent="0.3">
      <c r="A14" s="57" t="s">
        <v>204</v>
      </c>
      <c r="B14" s="73" t="s">
        <v>261</v>
      </c>
    </row>
    <row r="15" spans="1:2" x14ac:dyDescent="0.3">
      <c r="A15" s="57" t="s">
        <v>205</v>
      </c>
      <c r="B15" s="59" t="s">
        <v>260</v>
      </c>
    </row>
    <row r="16" spans="1:2" ht="31.2" x14ac:dyDescent="0.3">
      <c r="A16" s="57" t="s">
        <v>213</v>
      </c>
      <c r="B16" s="59" t="s">
        <v>262</v>
      </c>
    </row>
    <row r="17" spans="1:2" x14ac:dyDescent="0.3">
      <c r="A17" s="57" t="s">
        <v>223</v>
      </c>
      <c r="B17" s="59"/>
    </row>
    <row r="18" spans="1:2" ht="46.8" x14ac:dyDescent="0.3">
      <c r="A18" s="57" t="s">
        <v>222</v>
      </c>
      <c r="B18" s="59" t="s">
        <v>263</v>
      </c>
    </row>
    <row r="19" spans="1:2" ht="31.2" x14ac:dyDescent="0.3">
      <c r="A19" s="57" t="s">
        <v>208</v>
      </c>
      <c r="B19" s="59" t="s">
        <v>264</v>
      </c>
    </row>
    <row r="20" spans="1:2" x14ac:dyDescent="0.3">
      <c r="A20" s="57" t="s">
        <v>199</v>
      </c>
      <c r="B20" s="73" t="s">
        <v>265</v>
      </c>
    </row>
    <row r="21" spans="1:2" x14ac:dyDescent="0.3">
      <c r="A21" s="57" t="s">
        <v>200</v>
      </c>
      <c r="B21" s="59" t="s">
        <v>266</v>
      </c>
    </row>
  </sheetData>
  <mergeCells count="6">
    <mergeCell ref="A1:B1"/>
    <mergeCell ref="B3:B4"/>
    <mergeCell ref="A3:A4"/>
    <mergeCell ref="A5:B5"/>
    <mergeCell ref="A13:B13"/>
    <mergeCell ref="A6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Контингент</cp:lastModifiedBy>
  <dcterms:created xsi:type="dcterms:W3CDTF">2020-09-15T06:15:04Z</dcterms:created>
  <dcterms:modified xsi:type="dcterms:W3CDTF">2021-05-27T05:22:01Z</dcterms:modified>
</cp:coreProperties>
</file>